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hjiya-t01\Documents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I14" i="1" s="1"/>
  <c r="K14" i="1" s="1"/>
  <c r="F23" i="1" s="1"/>
  <c r="G23" i="1" s="1"/>
  <c r="I23" i="1" s="1"/>
  <c r="K23" i="1" s="1"/>
  <c r="G13" i="1"/>
  <c r="I13" i="1" s="1"/>
  <c r="K13" i="1" s="1"/>
  <c r="F22" i="1" s="1"/>
  <c r="G22" i="1" s="1"/>
  <c r="I22" i="1" s="1"/>
  <c r="K22" i="1" s="1"/>
  <c r="G12" i="1"/>
  <c r="I12" i="1" s="1"/>
  <c r="K12" i="1" s="1"/>
  <c r="F21" i="1" s="1"/>
  <c r="G21" i="1" s="1"/>
  <c r="I21" i="1" s="1"/>
  <c r="K21" i="1" s="1"/>
  <c r="G11" i="1"/>
  <c r="I11" i="1" s="1"/>
  <c r="K11" i="1" s="1"/>
  <c r="F20" i="1" s="1"/>
  <c r="G20" i="1" s="1"/>
  <c r="I20" i="1" s="1"/>
  <c r="K20" i="1" s="1"/>
  <c r="G10" i="1"/>
  <c r="I10" i="1" s="1"/>
  <c r="K10" i="1" s="1"/>
  <c r="F19" i="1" s="1"/>
  <c r="G19" i="1" s="1"/>
  <c r="I19" i="1" s="1"/>
  <c r="K19" i="1" s="1"/>
  <c r="G9" i="1"/>
  <c r="I9" i="1" s="1"/>
  <c r="K9" i="1" s="1"/>
  <c r="F18" i="1" s="1"/>
  <c r="G18" i="1" s="1"/>
  <c r="I18" i="1" s="1"/>
  <c r="K18" i="1" s="1"/>
  <c r="G8" i="1"/>
  <c r="I8" i="1" s="1"/>
  <c r="K8" i="1" s="1"/>
  <c r="F17" i="1" s="1"/>
  <c r="G17" i="1" s="1"/>
  <c r="I17" i="1" s="1"/>
  <c r="K17" i="1" s="1"/>
</calcChain>
</file>

<file path=xl/sharedStrings.xml><?xml version="1.0" encoding="utf-8"?>
<sst xmlns="http://schemas.openxmlformats.org/spreadsheetml/2006/main" count="17" uniqueCount="16">
  <si>
    <t>ー</t>
    <phoneticPr fontId="1"/>
  </si>
  <si>
    <t>文字をコードに変換</t>
    <rPh sb="0" eb="2">
      <t>モジ</t>
    </rPh>
    <rPh sb="7" eb="9">
      <t>ヘンカン</t>
    </rPh>
    <phoneticPr fontId="1"/>
  </si>
  <si>
    <t>入力文字</t>
    <rPh sb="0" eb="2">
      <t>ニュウリョク</t>
    </rPh>
    <rPh sb="2" eb="4">
      <t>モジ</t>
    </rPh>
    <phoneticPr fontId="1"/>
  </si>
  <si>
    <t>シフトした文字コード</t>
    <rPh sb="5" eb="7">
      <t>モジ</t>
    </rPh>
    <phoneticPr fontId="1"/>
  </si>
  <si>
    <t>もとに戻す</t>
    <rPh sb="3" eb="4">
      <t>モド</t>
    </rPh>
    <phoneticPr fontId="1"/>
  </si>
  <si>
    <t>暗号シフト数（ルール）</t>
    <rPh sb="0" eb="2">
      <t>アンゴウ</t>
    </rPh>
    <rPh sb="5" eb="6">
      <t>スウ</t>
    </rPh>
    <phoneticPr fontId="1"/>
  </si>
  <si>
    <t>暗号化された文字</t>
    <rPh sb="0" eb="3">
      <t>アンゴウカ</t>
    </rPh>
    <rPh sb="6" eb="8">
      <t>モジ</t>
    </rPh>
    <phoneticPr fontId="1"/>
  </si>
  <si>
    <t>ア</t>
    <phoneticPr fontId="1"/>
  </si>
  <si>
    <t>イ</t>
    <phoneticPr fontId="1"/>
  </si>
  <si>
    <t>ス</t>
    <phoneticPr fontId="1"/>
  </si>
  <si>
    <t>ク</t>
    <phoneticPr fontId="1"/>
  </si>
  <si>
    <t>リ</t>
    <phoneticPr fontId="1"/>
  </si>
  <si>
    <t>ム</t>
    <phoneticPr fontId="1"/>
  </si>
  <si>
    <t>復元文字</t>
    <rPh sb="0" eb="2">
      <t>フクゲン</t>
    </rPh>
    <rPh sb="2" eb="4">
      <t>モジ</t>
    </rPh>
    <phoneticPr fontId="1"/>
  </si>
  <si>
    <t>復元したい暗号</t>
    <rPh sb="0" eb="2">
      <t>フクゲン</t>
    </rPh>
    <rPh sb="5" eb="7">
      <t>アンゴウ</t>
    </rPh>
    <phoneticPr fontId="1"/>
  </si>
  <si>
    <t>暗号生成アプリ</t>
    <rPh sb="0" eb="2">
      <t>アンゴウ</t>
    </rPh>
    <rPh sb="2" eb="4">
      <t>セイセイ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</si>
</sst>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6</xdr:row>
      <xdr:rowOff>19050</xdr:rowOff>
    </xdr:from>
    <xdr:to>
      <xdr:col>9</xdr:col>
      <xdr:colOff>323850</xdr:colOff>
      <xdr:row>14</xdr:row>
      <xdr:rowOff>28575</xdr:rowOff>
    </xdr:to>
    <xdr:sp macro="" textlink="">
      <xdr:nvSpPr>
        <xdr:cNvPr id="2" name="正方形/長方形 1"/>
        <xdr:cNvSpPr/>
      </xdr:nvSpPr>
      <xdr:spPr>
        <a:xfrm>
          <a:off x="4524375" y="1628775"/>
          <a:ext cx="3762375" cy="1914525"/>
        </a:xfrm>
        <a:prstGeom prst="rect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endParaRPr kumimoji="1" lang="en-US" altLang="ja-JP" sz="1100"/>
        </a:p>
        <a:p>
          <a:pPr algn="ctr"/>
          <a:r>
            <a:rPr kumimoji="1" lang="ja-JP" altLang="en-US" sz="1400" b="1"/>
            <a:t>→　　　　　　暗号生成機　　　　→</a:t>
          </a:r>
          <a:endParaRPr kumimoji="1" lang="en-US" altLang="ja-JP" sz="1400" b="1"/>
        </a:p>
        <a:p>
          <a:pPr algn="ctr"/>
          <a:endParaRPr kumimoji="1" lang="en-US" altLang="ja-JP" sz="1400" b="1"/>
        </a:p>
        <a:p>
          <a:pPr algn="ctr"/>
          <a:r>
            <a:rPr kumimoji="1" lang="ja-JP" altLang="en-US" sz="1400" b="1"/>
            <a:t>中をのぞいてみよう。</a:t>
          </a:r>
          <a:endParaRPr kumimoji="1" lang="en-US" altLang="ja-JP" sz="1400" b="1"/>
        </a:p>
        <a:p>
          <a:pPr algn="ctr"/>
          <a:r>
            <a:rPr kumimoji="1" lang="ja-JP" altLang="en-US" sz="1400" b="1"/>
            <a:t>ドラッグしてね</a:t>
          </a:r>
        </a:p>
      </xdr:txBody>
    </xdr:sp>
    <xdr:clientData/>
  </xdr:twoCellAnchor>
  <xdr:twoCellAnchor>
    <xdr:from>
      <xdr:col>6</xdr:col>
      <xdr:colOff>9525</xdr:colOff>
      <xdr:row>15</xdr:row>
      <xdr:rowOff>0</xdr:rowOff>
    </xdr:from>
    <xdr:to>
      <xdr:col>9</xdr:col>
      <xdr:colOff>342900</xdr:colOff>
      <xdr:row>23</xdr:row>
      <xdr:rowOff>9525</xdr:rowOff>
    </xdr:to>
    <xdr:sp macro="" textlink="">
      <xdr:nvSpPr>
        <xdr:cNvPr id="3" name="正方形/長方形 2"/>
        <xdr:cNvSpPr/>
      </xdr:nvSpPr>
      <xdr:spPr>
        <a:xfrm>
          <a:off x="4524375" y="3571875"/>
          <a:ext cx="3781425" cy="1914525"/>
        </a:xfrm>
        <a:prstGeom prst="rect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endParaRPr kumimoji="1" lang="en-US" altLang="ja-JP" sz="1100"/>
        </a:p>
        <a:p>
          <a:pPr algn="ctr"/>
          <a:r>
            <a:rPr kumimoji="1" lang="ja-JP" altLang="en-US" sz="1400" b="1"/>
            <a:t>→　　　　　　暗号復元機　　　　→</a:t>
          </a:r>
          <a:endParaRPr kumimoji="1" lang="en-US" altLang="ja-JP" sz="1400" b="1"/>
        </a:p>
        <a:p>
          <a:pPr algn="ctr"/>
          <a:endParaRPr kumimoji="1" lang="en-US" altLang="ja-JP" sz="1400"/>
        </a:p>
      </xdr:txBody>
    </xdr:sp>
    <xdr:clientData/>
  </xdr:twoCellAnchor>
  <xdr:twoCellAnchor>
    <xdr:from>
      <xdr:col>1</xdr:col>
      <xdr:colOff>514350</xdr:colOff>
      <xdr:row>24</xdr:row>
      <xdr:rowOff>114300</xdr:rowOff>
    </xdr:from>
    <xdr:to>
      <xdr:col>14</xdr:col>
      <xdr:colOff>161925</xdr:colOff>
      <xdr:row>28</xdr:row>
      <xdr:rowOff>19050</xdr:rowOff>
    </xdr:to>
    <xdr:sp macro="" textlink="">
      <xdr:nvSpPr>
        <xdr:cNvPr id="4" name="正方形/長方形 3"/>
        <xdr:cNvSpPr/>
      </xdr:nvSpPr>
      <xdr:spPr>
        <a:xfrm>
          <a:off x="1200150" y="6010275"/>
          <a:ext cx="10591800" cy="85725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en-US" altLang="ja-JP" sz="1100"/>
        </a:p>
        <a:p>
          <a:pPr algn="ctr"/>
          <a:r>
            <a:rPr kumimoji="1" lang="ja-JP" altLang="en-US" sz="2000" b="1"/>
            <a:t>ひらがなの、「ら行」以降は失敗する可能性があります。いろいろ試してみましょう</a:t>
          </a:r>
        </a:p>
      </xdr:txBody>
    </xdr:sp>
    <xdr:clientData/>
  </xdr:twoCellAnchor>
  <xdr:twoCellAnchor>
    <xdr:from>
      <xdr:col>1</xdr:col>
      <xdr:colOff>514350</xdr:colOff>
      <xdr:row>6</xdr:row>
      <xdr:rowOff>9525</xdr:rowOff>
    </xdr:from>
    <xdr:to>
      <xdr:col>4</xdr:col>
      <xdr:colOff>457200</xdr:colOff>
      <xdr:row>11</xdr:row>
      <xdr:rowOff>209550</xdr:rowOff>
    </xdr:to>
    <xdr:sp macro="" textlink="">
      <xdr:nvSpPr>
        <xdr:cNvPr id="5" name="四角形吹き出し 4"/>
        <xdr:cNvSpPr/>
      </xdr:nvSpPr>
      <xdr:spPr>
        <a:xfrm>
          <a:off x="1200150" y="1619250"/>
          <a:ext cx="2000250" cy="1390650"/>
        </a:xfrm>
        <a:prstGeom prst="wedgeRectCallout">
          <a:avLst>
            <a:gd name="adj1" fmla="val 42977"/>
            <a:gd name="adj2" fmla="val 61130"/>
          </a:avLst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/>
            <a:t>①暗号化したい文字を</a:t>
          </a:r>
          <a:endParaRPr kumimoji="1" lang="en-US" altLang="ja-JP" sz="1400" b="1"/>
        </a:p>
        <a:p>
          <a:pPr algn="l"/>
          <a:r>
            <a:rPr kumimoji="1" lang="ja-JP" altLang="en-US" sz="1400" b="1"/>
            <a:t>一文字ずつ入力します。</a:t>
          </a:r>
          <a:endParaRPr kumimoji="1" lang="en-US" altLang="ja-JP" sz="1400" b="1"/>
        </a:p>
        <a:p>
          <a:pPr algn="l"/>
          <a:endParaRPr kumimoji="1" lang="en-US" altLang="ja-JP" sz="1100" b="1"/>
        </a:p>
        <a:p>
          <a:pPr algn="l"/>
          <a:endParaRPr kumimoji="1" lang="en-US" altLang="ja-JP" sz="1100" b="1"/>
        </a:p>
      </xdr:txBody>
    </xdr:sp>
    <xdr:clientData/>
  </xdr:twoCellAnchor>
  <xdr:twoCellAnchor>
    <xdr:from>
      <xdr:col>1</xdr:col>
      <xdr:colOff>514350</xdr:colOff>
      <xdr:row>15</xdr:row>
      <xdr:rowOff>47625</xdr:rowOff>
    </xdr:from>
    <xdr:to>
      <xdr:col>4</xdr:col>
      <xdr:colOff>457200</xdr:colOff>
      <xdr:row>21</xdr:row>
      <xdr:rowOff>9525</xdr:rowOff>
    </xdr:to>
    <xdr:sp macro="" textlink="">
      <xdr:nvSpPr>
        <xdr:cNvPr id="7" name="四角形吹き出し 6"/>
        <xdr:cNvSpPr/>
      </xdr:nvSpPr>
      <xdr:spPr>
        <a:xfrm>
          <a:off x="1200150" y="3800475"/>
          <a:ext cx="2000250" cy="1390650"/>
        </a:xfrm>
        <a:prstGeom prst="wedgeRectCallout">
          <a:avLst>
            <a:gd name="adj1" fmla="val 42977"/>
            <a:gd name="adj2" fmla="val 61130"/>
          </a:avLst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/>
            <a:t>③他の人からもらった</a:t>
          </a:r>
          <a:endParaRPr kumimoji="1" lang="en-US" altLang="ja-JP" sz="1400" b="1"/>
        </a:p>
        <a:p>
          <a:pPr algn="l"/>
          <a:r>
            <a:rPr kumimoji="1" lang="ja-JP" altLang="en-US" sz="1400" b="1"/>
            <a:t>暗号文を入力します。</a:t>
          </a:r>
          <a:endParaRPr kumimoji="1" lang="en-US" altLang="ja-JP" sz="1400" b="1"/>
        </a:p>
        <a:p>
          <a:pPr algn="l"/>
          <a:endParaRPr kumimoji="1" lang="en-US" altLang="ja-JP" sz="1100" b="1"/>
        </a:p>
        <a:p>
          <a:pPr algn="l"/>
          <a:endParaRPr kumimoji="1" lang="en-US" altLang="ja-JP" sz="1100"/>
        </a:p>
      </xdr:txBody>
    </xdr:sp>
    <xdr:clientData/>
  </xdr:twoCellAnchor>
  <xdr:twoCellAnchor>
    <xdr:from>
      <xdr:col>11</xdr:col>
      <xdr:colOff>190499</xdr:colOff>
      <xdr:row>5</xdr:row>
      <xdr:rowOff>38100</xdr:rowOff>
    </xdr:from>
    <xdr:to>
      <xdr:col>15</xdr:col>
      <xdr:colOff>219075</xdr:colOff>
      <xdr:row>11</xdr:row>
      <xdr:rowOff>0</xdr:rowOff>
    </xdr:to>
    <xdr:sp macro="" textlink="">
      <xdr:nvSpPr>
        <xdr:cNvPr id="8" name="四角形吹き出し 7"/>
        <xdr:cNvSpPr/>
      </xdr:nvSpPr>
      <xdr:spPr>
        <a:xfrm>
          <a:off x="9763124" y="1409700"/>
          <a:ext cx="2771776" cy="1390650"/>
        </a:xfrm>
        <a:prstGeom prst="wedgeRectCallout">
          <a:avLst>
            <a:gd name="adj1" fmla="val -48452"/>
            <a:gd name="adj2" fmla="val 65924"/>
          </a:avLst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/>
            <a:t>②生成された暗号を</a:t>
          </a:r>
          <a:endParaRPr kumimoji="1" lang="en-US" altLang="ja-JP" sz="1200" b="1"/>
        </a:p>
        <a:p>
          <a:pPr algn="l"/>
          <a:r>
            <a:rPr kumimoji="1" lang="ja-JP" altLang="en-US" sz="1200" b="1"/>
            <a:t>伝えたい人にあげます。</a:t>
          </a:r>
          <a:endParaRPr kumimoji="1" lang="en-US" altLang="ja-JP" sz="1200" b="1"/>
        </a:p>
        <a:p>
          <a:pPr algn="l"/>
          <a:r>
            <a:rPr kumimoji="1" lang="ja-JP" altLang="en-US" sz="1200" b="1"/>
            <a:t>文字列を右クリックで</a:t>
          </a:r>
          <a:endParaRPr kumimoji="1" lang="en-US" altLang="ja-JP" sz="1200" b="1"/>
        </a:p>
        <a:p>
          <a:pPr algn="l"/>
          <a:r>
            <a:rPr kumimoji="1" lang="en-US" altLang="ja-JP" sz="1200" b="1"/>
            <a:t>【</a:t>
          </a:r>
          <a:r>
            <a:rPr kumimoji="1" lang="ja-JP" altLang="en-US" sz="1200" b="1"/>
            <a:t>コピー</a:t>
          </a:r>
          <a:r>
            <a:rPr kumimoji="1" lang="en-US" altLang="ja-JP" sz="1200" b="1"/>
            <a:t>】</a:t>
          </a:r>
          <a:r>
            <a:rPr kumimoji="1" lang="ja-JP" altLang="en-US" sz="1200" b="1"/>
            <a:t>し、</a:t>
          </a:r>
          <a:endParaRPr kumimoji="1" lang="en-US" altLang="ja-JP" sz="1200" b="1"/>
        </a:p>
        <a:p>
          <a:pPr algn="l"/>
          <a:r>
            <a:rPr kumimoji="1" lang="en-US" altLang="ja-JP" sz="1200" b="1"/>
            <a:t>【</a:t>
          </a:r>
          <a:r>
            <a:rPr kumimoji="1" lang="ja-JP" altLang="en-US" sz="1200" b="1"/>
            <a:t>値</a:t>
          </a:r>
          <a:r>
            <a:rPr kumimoji="1" lang="en-US" altLang="ja-JP" sz="1200" b="1"/>
            <a:t>】</a:t>
          </a:r>
          <a:r>
            <a:rPr kumimoji="1" lang="ja-JP" altLang="en-US" sz="1200" b="1"/>
            <a:t>で</a:t>
          </a:r>
          <a:r>
            <a:rPr kumimoji="1" lang="en-US" altLang="ja-JP" sz="1200" b="1"/>
            <a:t>【</a:t>
          </a:r>
          <a:r>
            <a:rPr kumimoji="1" lang="ja-JP" altLang="en-US" sz="1200" b="1"/>
            <a:t>貼り付け</a:t>
          </a:r>
          <a:r>
            <a:rPr kumimoji="1" lang="en-US" altLang="ja-JP" sz="1200" b="1"/>
            <a:t>】</a:t>
          </a:r>
          <a:r>
            <a:rPr kumimoji="1" lang="ja-JP" altLang="en-US" sz="1200" b="1"/>
            <a:t>てください。</a:t>
          </a:r>
          <a:endParaRPr kumimoji="1" lang="en-US" altLang="ja-JP" sz="1200" b="1"/>
        </a:p>
      </xdr:txBody>
    </xdr:sp>
    <xdr:clientData/>
  </xdr:twoCellAnchor>
  <xdr:twoCellAnchor>
    <xdr:from>
      <xdr:col>10</xdr:col>
      <xdr:colOff>904874</xdr:colOff>
      <xdr:row>0</xdr:row>
      <xdr:rowOff>161926</xdr:rowOff>
    </xdr:from>
    <xdr:to>
      <xdr:col>13</xdr:col>
      <xdr:colOff>552449</xdr:colOff>
      <xdr:row>3</xdr:row>
      <xdr:rowOff>9526</xdr:rowOff>
    </xdr:to>
    <xdr:sp macro="" textlink="">
      <xdr:nvSpPr>
        <xdr:cNvPr id="10" name="四角形吹き出し 9"/>
        <xdr:cNvSpPr/>
      </xdr:nvSpPr>
      <xdr:spPr>
        <a:xfrm>
          <a:off x="9220199" y="161926"/>
          <a:ext cx="2276475" cy="742950"/>
        </a:xfrm>
        <a:prstGeom prst="wedgeRectCallout">
          <a:avLst>
            <a:gd name="adj1" fmla="val -100335"/>
            <a:gd name="adj2" fmla="val 69111"/>
          </a:avLst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/>
            <a:t>送り合う人と決めた</a:t>
          </a:r>
          <a:endParaRPr kumimoji="1" lang="en-US" altLang="ja-JP" sz="1400" b="1"/>
        </a:p>
        <a:p>
          <a:pPr algn="l"/>
          <a:r>
            <a:rPr kumimoji="1" lang="ja-JP" altLang="en-US" sz="1400" b="1"/>
            <a:t>数字を入れてください。</a:t>
          </a:r>
          <a:endParaRPr kumimoji="1" lang="en-US" altLang="ja-JP" sz="1400" b="1"/>
        </a:p>
        <a:p>
          <a:pPr algn="l"/>
          <a:endParaRPr kumimoji="1" lang="en-US" altLang="ja-JP" sz="1100" b="1"/>
        </a:p>
      </xdr:txBody>
    </xdr:sp>
    <xdr:clientData/>
  </xdr:twoCellAnchor>
  <xdr:twoCellAnchor>
    <xdr:from>
      <xdr:col>11</xdr:col>
      <xdr:colOff>247650</xdr:colOff>
      <xdr:row>15</xdr:row>
      <xdr:rowOff>190500</xdr:rowOff>
    </xdr:from>
    <xdr:to>
      <xdr:col>14</xdr:col>
      <xdr:colOff>190500</xdr:colOff>
      <xdr:row>21</xdr:row>
      <xdr:rowOff>152400</xdr:rowOff>
    </xdr:to>
    <xdr:sp macro="" textlink="">
      <xdr:nvSpPr>
        <xdr:cNvPr id="11" name="四角形吹き出し 10"/>
        <xdr:cNvSpPr/>
      </xdr:nvSpPr>
      <xdr:spPr>
        <a:xfrm>
          <a:off x="9820275" y="3943350"/>
          <a:ext cx="2000250" cy="1390650"/>
        </a:xfrm>
        <a:prstGeom prst="wedgeRectCallout">
          <a:avLst>
            <a:gd name="adj1" fmla="val -57975"/>
            <a:gd name="adj2" fmla="val 22089"/>
          </a:avLst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/>
            <a:t>④</a:t>
          </a:r>
          <a:endParaRPr kumimoji="1" lang="en-US" altLang="ja-JP" sz="1400" b="1"/>
        </a:p>
        <a:p>
          <a:pPr algn="l"/>
          <a:r>
            <a:rPr kumimoji="1" lang="ja-JP" altLang="en-US" sz="1400" b="1"/>
            <a:t>復元に成功したかな？</a:t>
          </a:r>
          <a:endParaRPr kumimoji="1" lang="en-US" altLang="ja-JP" sz="1100" b="1"/>
        </a:p>
        <a:p>
          <a:pPr algn="l"/>
          <a:endParaRPr kumimoji="1" lang="en-US" altLang="ja-JP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3"/>
  <sheetViews>
    <sheetView tabSelected="1" workbookViewId="0">
      <selection activeCell="K8" sqref="K8"/>
    </sheetView>
  </sheetViews>
  <sheetFormatPr defaultRowHeight="18.75" x14ac:dyDescent="0.4"/>
  <cols>
    <col min="6" max="6" width="14.25" customWidth="1"/>
    <col min="7" max="7" width="18.125" customWidth="1"/>
    <col min="8" max="8" width="6.875" customWidth="1"/>
    <col min="9" max="9" width="20.25" customWidth="1"/>
    <col min="10" max="10" width="4.625" customWidth="1"/>
    <col min="11" max="11" width="16.5" customWidth="1"/>
  </cols>
  <sheetData>
    <row r="2" spans="6:11" ht="33" x14ac:dyDescent="0.4">
      <c r="G2" s="4" t="s">
        <v>15</v>
      </c>
      <c r="H2" s="5"/>
      <c r="I2" s="5"/>
    </row>
    <row r="3" spans="6:11" x14ac:dyDescent="0.4">
      <c r="I3" t="s">
        <v>5</v>
      </c>
    </row>
    <row r="4" spans="6:11" x14ac:dyDescent="0.4">
      <c r="I4" s="1">
        <v>10</v>
      </c>
    </row>
    <row r="7" spans="6:11" x14ac:dyDescent="0.4">
      <c r="F7" s="2" t="s">
        <v>2</v>
      </c>
      <c r="G7" s="2" t="s">
        <v>1</v>
      </c>
      <c r="H7" s="2"/>
      <c r="I7" s="2" t="s">
        <v>3</v>
      </c>
      <c r="J7" s="2"/>
      <c r="K7" s="2" t="s">
        <v>6</v>
      </c>
    </row>
    <row r="8" spans="6:11" x14ac:dyDescent="0.4">
      <c r="F8" s="3" t="s">
        <v>7</v>
      </c>
      <c r="G8" s="2">
        <f>CODE(F8)</f>
        <v>9506</v>
      </c>
      <c r="H8" s="2"/>
      <c r="I8" s="2">
        <f>G8+$I$4</f>
        <v>9516</v>
      </c>
      <c r="J8" s="2"/>
      <c r="K8" s="2" t="str">
        <f>CHAR(I8)</f>
        <v>ガ</v>
      </c>
    </row>
    <row r="9" spans="6:11" x14ac:dyDescent="0.4">
      <c r="F9" s="3" t="s">
        <v>8</v>
      </c>
      <c r="G9" s="2">
        <f t="shared" ref="G9:G14" si="0">CODE(F9)</f>
        <v>9508</v>
      </c>
      <c r="H9" s="2"/>
      <c r="I9" s="2">
        <f t="shared" ref="I9:I14" si="1">G9+$I$4</f>
        <v>9518</v>
      </c>
      <c r="J9" s="2"/>
      <c r="K9" s="2" t="str">
        <f t="shared" ref="K9:K14" si="2">CHAR(I9)</f>
        <v>ギ</v>
      </c>
    </row>
    <row r="10" spans="6:11" x14ac:dyDescent="0.4">
      <c r="F10" s="3" t="s">
        <v>9</v>
      </c>
      <c r="G10" s="2">
        <f t="shared" si="0"/>
        <v>9529</v>
      </c>
      <c r="H10" s="2"/>
      <c r="I10" s="2">
        <f t="shared" si="1"/>
        <v>9539</v>
      </c>
      <c r="J10" s="2"/>
      <c r="K10" s="2" t="str">
        <f t="shared" si="2"/>
        <v>ッ</v>
      </c>
    </row>
    <row r="11" spans="6:11" x14ac:dyDescent="0.4">
      <c r="F11" s="3" t="s">
        <v>10</v>
      </c>
      <c r="G11" s="2">
        <f t="shared" si="0"/>
        <v>9519</v>
      </c>
      <c r="H11" s="2"/>
      <c r="I11" s="2">
        <f t="shared" si="1"/>
        <v>9529</v>
      </c>
      <c r="J11" s="2"/>
      <c r="K11" s="2" t="str">
        <f t="shared" si="2"/>
        <v>ス</v>
      </c>
    </row>
    <row r="12" spans="6:11" x14ac:dyDescent="0.4">
      <c r="F12" s="3" t="s">
        <v>11</v>
      </c>
      <c r="G12" s="2">
        <f t="shared" si="0"/>
        <v>9578</v>
      </c>
      <c r="H12" s="2"/>
      <c r="I12" s="2">
        <f t="shared" si="1"/>
        <v>9588</v>
      </c>
      <c r="J12" s="2"/>
      <c r="K12" s="2" t="str">
        <f t="shared" si="2"/>
        <v>ヴ</v>
      </c>
    </row>
    <row r="13" spans="6:11" x14ac:dyDescent="0.4">
      <c r="F13" s="3" t="s">
        <v>0</v>
      </c>
      <c r="G13" s="2">
        <f t="shared" si="0"/>
        <v>8508</v>
      </c>
      <c r="H13" s="2"/>
      <c r="I13" s="2">
        <f t="shared" si="1"/>
        <v>8518</v>
      </c>
      <c r="J13" s="2"/>
      <c r="K13" s="2" t="str">
        <f t="shared" si="2"/>
        <v>‘</v>
      </c>
    </row>
    <row r="14" spans="6:11" x14ac:dyDescent="0.4">
      <c r="F14" s="3" t="s">
        <v>12</v>
      </c>
      <c r="G14" s="2">
        <f t="shared" si="0"/>
        <v>9568</v>
      </c>
      <c r="H14" s="2"/>
      <c r="I14" s="2">
        <f t="shared" si="1"/>
        <v>9578</v>
      </c>
      <c r="J14" s="2"/>
      <c r="K14" s="2" t="str">
        <f t="shared" si="2"/>
        <v>リ</v>
      </c>
    </row>
    <row r="16" spans="6:11" x14ac:dyDescent="0.4">
      <c r="F16" s="2" t="s">
        <v>14</v>
      </c>
      <c r="G16" s="2" t="s">
        <v>1</v>
      </c>
      <c r="H16" s="2"/>
      <c r="I16" s="2" t="s">
        <v>4</v>
      </c>
      <c r="J16" s="2"/>
      <c r="K16" s="2" t="s">
        <v>13</v>
      </c>
    </row>
    <row r="17" spans="6:11" x14ac:dyDescent="0.4">
      <c r="F17" s="3" t="str">
        <f>K8</f>
        <v>ガ</v>
      </c>
      <c r="G17" s="2">
        <f>CODE(F17)</f>
        <v>9516</v>
      </c>
      <c r="H17" s="2"/>
      <c r="I17" s="2">
        <f>G17-$I$4</f>
        <v>9506</v>
      </c>
      <c r="J17" s="2"/>
      <c r="K17" s="2" t="str">
        <f t="shared" ref="K17:K23" si="3">CHAR(I17)</f>
        <v>ア</v>
      </c>
    </row>
    <row r="18" spans="6:11" x14ac:dyDescent="0.4">
      <c r="F18" s="3" t="str">
        <f t="shared" ref="F18:F23" si="4">K9</f>
        <v>ギ</v>
      </c>
      <c r="G18" s="2">
        <f t="shared" ref="G18:G23" si="5">CODE(F18)</f>
        <v>9518</v>
      </c>
      <c r="H18" s="2"/>
      <c r="I18" s="2">
        <f t="shared" ref="I18:I23" si="6">G18-$I$4</f>
        <v>9508</v>
      </c>
      <c r="J18" s="2"/>
      <c r="K18" s="2" t="str">
        <f t="shared" si="3"/>
        <v>イ</v>
      </c>
    </row>
    <row r="19" spans="6:11" x14ac:dyDescent="0.4">
      <c r="F19" s="3" t="str">
        <f t="shared" si="4"/>
        <v>ッ</v>
      </c>
      <c r="G19" s="2">
        <f t="shared" si="5"/>
        <v>9539</v>
      </c>
      <c r="H19" s="2"/>
      <c r="I19" s="2">
        <f t="shared" si="6"/>
        <v>9529</v>
      </c>
      <c r="J19" s="2"/>
      <c r="K19" s="2" t="str">
        <f t="shared" si="3"/>
        <v>ス</v>
      </c>
    </row>
    <row r="20" spans="6:11" x14ac:dyDescent="0.4">
      <c r="F20" s="3" t="str">
        <f t="shared" si="4"/>
        <v>ス</v>
      </c>
      <c r="G20" s="2">
        <f t="shared" si="5"/>
        <v>9529</v>
      </c>
      <c r="H20" s="2"/>
      <c r="I20" s="2">
        <f t="shared" si="6"/>
        <v>9519</v>
      </c>
      <c r="J20" s="2"/>
      <c r="K20" s="2" t="str">
        <f t="shared" si="3"/>
        <v>ク</v>
      </c>
    </row>
    <row r="21" spans="6:11" x14ac:dyDescent="0.4">
      <c r="F21" s="3" t="str">
        <f t="shared" si="4"/>
        <v>ヴ</v>
      </c>
      <c r="G21" s="2">
        <f t="shared" si="5"/>
        <v>9588</v>
      </c>
      <c r="H21" s="2"/>
      <c r="I21" s="2">
        <f t="shared" si="6"/>
        <v>9578</v>
      </c>
      <c r="J21" s="2"/>
      <c r="K21" s="2" t="str">
        <f t="shared" si="3"/>
        <v>リ</v>
      </c>
    </row>
    <row r="22" spans="6:11" x14ac:dyDescent="0.4">
      <c r="F22" s="3" t="str">
        <f t="shared" si="4"/>
        <v>‘</v>
      </c>
      <c r="G22" s="2">
        <f t="shared" si="5"/>
        <v>8518</v>
      </c>
      <c r="H22" s="2"/>
      <c r="I22" s="2">
        <f t="shared" si="6"/>
        <v>8508</v>
      </c>
      <c r="J22" s="2"/>
      <c r="K22" s="2" t="str">
        <f t="shared" si="3"/>
        <v>ー</v>
      </c>
    </row>
    <row r="23" spans="6:11" x14ac:dyDescent="0.4">
      <c r="F23" s="3" t="str">
        <f t="shared" si="4"/>
        <v>リ</v>
      </c>
      <c r="G23" s="2">
        <f t="shared" si="5"/>
        <v>9578</v>
      </c>
      <c r="H23" s="2"/>
      <c r="I23" s="2">
        <f t="shared" si="6"/>
        <v>9568</v>
      </c>
      <c r="J23" s="2"/>
      <c r="K23" s="2" t="str">
        <f t="shared" si="3"/>
        <v>ム</v>
      </c>
    </row>
  </sheetData>
  <mergeCells count="1">
    <mergeCell ref="G2:I2"/>
  </mergeCells>
  <phoneticPr fontId="1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199FDB653A48D47A45AEABCBA4F4081" ma:contentTypeVersion="14" ma:contentTypeDescription="新しいドキュメントを作成します。" ma:contentTypeScope="" ma:versionID="4b1932f06aaef0f3a80da1688715f82d">
  <xsd:schema xmlns:xsd="http://www.w3.org/2001/XMLSchema" xmlns:xs="http://www.w3.org/2001/XMLSchema" xmlns:p="http://schemas.microsoft.com/office/2006/metadata/properties" xmlns:ns2="50e604ea-0948-4049-b19f-5817d4fa2ce7" xmlns:ns3="8f1659eb-d03b-41d6-85a7-bc52f94d5df9" targetNamespace="http://schemas.microsoft.com/office/2006/metadata/properties" ma:root="true" ma:fieldsID="06bd10e226172abef1c8fd6a7297b773" ns2:_="" ns3:_="">
    <xsd:import namespace="50e604ea-0948-4049-b19f-5817d4fa2ce7"/>
    <xsd:import namespace="8f1659eb-d03b-41d6-85a7-bc52f94d5d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e604ea-0948-4049-b19f-5817d4fa2c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41971756-a973-4113-a81b-a235a81cb6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1659eb-d03b-41d6-85a7-bc52f94d5df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ac5f6ca-4567-4eb2-8a6c-e328d5e07f9b}" ma:internalName="TaxCatchAll" ma:showField="CatchAllData" ma:web="8f1659eb-d03b-41d6-85a7-bc52f94d5d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7BE484-7AB4-48CA-8888-CECFB68F021F}"/>
</file>

<file path=customXml/itemProps2.xml><?xml version="1.0" encoding="utf-8"?>
<ds:datastoreItem xmlns:ds="http://schemas.openxmlformats.org/officeDocument/2006/customXml" ds:itemID="{9FCA60F7-876C-4E42-9A47-B4C4B72701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栃木県総合教育センター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栃木県総合教育センター</dc:creator>
  <cp:lastModifiedBy>栃木県総合教育センター</cp:lastModifiedBy>
  <dcterms:created xsi:type="dcterms:W3CDTF">2023-09-26T02:47:58Z</dcterms:created>
  <dcterms:modified xsi:type="dcterms:W3CDTF">2023-09-26T06:42:58Z</dcterms:modified>
</cp:coreProperties>
</file>