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kmfilesv01.tea.tochigi-edu.ed.jp\校務用データ3\125小山南高等学校\11 教務\17_ 学校要覧\R7\"/>
    </mc:Choice>
  </mc:AlternateContent>
  <xr:revisionPtr revIDLastSave="0" documentId="13_ncr:1_{AEEE6CA3-A673-4679-9FC5-89ED726ACD22}" xr6:coauthVersionLast="47" xr6:coauthVersionMax="47" xr10:uidLastSave="{00000000-0000-0000-0000-000000000000}"/>
  <bookViews>
    <workbookView xWindow="-120" yWindow="-120" windowWidth="20730" windowHeight="11040" xr2:uid="{00000000-000D-0000-FFFF-FFFF00000000}"/>
  </bookViews>
  <sheets>
    <sheet name="Sheet1" sheetId="1" r:id="rId1"/>
  </sheets>
  <externalReferences>
    <externalReference r:id="rId2"/>
  </externalReferences>
  <definedNames>
    <definedName name="祝祭日">[1]祝祭日表!$B$5:$F$382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70" i="1" l="1"/>
  <c r="CC70" i="1"/>
  <c r="BU70" i="1"/>
  <c r="BM70" i="1"/>
  <c r="BE70" i="1"/>
  <c r="AW70" i="1"/>
  <c r="AO70" i="1"/>
  <c r="AG70" i="1"/>
  <c r="Y70" i="1"/>
  <c r="Q70" i="1"/>
  <c r="I70" i="1"/>
  <c r="A70" i="1"/>
  <c r="CH69" i="1"/>
  <c r="AT69" i="1"/>
  <c r="CH68" i="1"/>
  <c r="CE68" i="1"/>
  <c r="AT68" i="1"/>
  <c r="CH67" i="1"/>
  <c r="CE66" i="1"/>
  <c r="CC10" i="1"/>
  <c r="CD10" i="1" s="1"/>
  <c r="BE10" i="1"/>
  <c r="BE12" i="1" s="1"/>
  <c r="AO10" i="1"/>
  <c r="AO12" i="1" s="1"/>
  <c r="Q10" i="1"/>
  <c r="R10" i="1" s="1"/>
  <c r="CK8" i="1"/>
  <c r="CL8" i="1" s="1"/>
  <c r="CC8" i="1"/>
  <c r="CE8" i="1" s="1"/>
  <c r="BU8" i="1"/>
  <c r="BU10" i="1" s="1"/>
  <c r="BO8" i="1"/>
  <c r="BN8" i="1"/>
  <c r="BM8" i="1"/>
  <c r="BM10" i="1" s="1"/>
  <c r="BF8" i="1"/>
  <c r="BE8" i="1"/>
  <c r="BG8" i="1" s="1"/>
  <c r="AW8" i="1"/>
  <c r="AW10" i="1" s="1"/>
  <c r="AQ8" i="1"/>
  <c r="AP8" i="1"/>
  <c r="AO8" i="1"/>
  <c r="AI8" i="1"/>
  <c r="AG8" i="1"/>
  <c r="AG10" i="1" s="1"/>
  <c r="Y8" i="1"/>
  <c r="Z8" i="1" s="1"/>
  <c r="Q8" i="1"/>
  <c r="S8" i="1" s="1"/>
  <c r="I8" i="1"/>
  <c r="I10" i="1" s="1"/>
  <c r="A8" i="1"/>
  <c r="B8" i="1" s="1"/>
  <c r="CK6" i="1"/>
  <c r="CC6" i="1"/>
  <c r="BU6" i="1"/>
  <c r="BM6" i="1"/>
  <c r="BE6" i="1"/>
  <c r="AW6" i="1"/>
  <c r="AO6" i="1"/>
  <c r="AG6" i="1"/>
  <c r="Y6" i="1"/>
  <c r="Q6" i="1"/>
  <c r="I6" i="1"/>
  <c r="A6" i="1"/>
  <c r="AY10" i="1" l="1"/>
  <c r="AX10" i="1"/>
  <c r="AW12" i="1"/>
  <c r="AP12" i="1"/>
  <c r="AO14" i="1"/>
  <c r="AQ12" i="1"/>
  <c r="AH10" i="1"/>
  <c r="AI10" i="1"/>
  <c r="AG12" i="1"/>
  <c r="BM12" i="1"/>
  <c r="BO10" i="1"/>
  <c r="BN10" i="1"/>
  <c r="BE14" i="1"/>
  <c r="BG12" i="1"/>
  <c r="BF12" i="1"/>
  <c r="J10" i="1"/>
  <c r="K10" i="1"/>
  <c r="I12" i="1"/>
  <c r="BV10" i="1"/>
  <c r="BW10" i="1"/>
  <c r="BU12" i="1"/>
  <c r="BF10" i="1"/>
  <c r="AA8" i="1"/>
  <c r="CM8" i="1"/>
  <c r="AY8" i="1"/>
  <c r="BV8" i="1"/>
  <c r="A10" i="1"/>
  <c r="S10" i="1"/>
  <c r="AP10" i="1"/>
  <c r="CE10" i="1"/>
  <c r="BG10" i="1"/>
  <c r="K8" i="1"/>
  <c r="AH8" i="1"/>
  <c r="BW8" i="1"/>
  <c r="Y10" i="1"/>
  <c r="AQ10" i="1"/>
  <c r="CK10" i="1"/>
  <c r="C8" i="1"/>
  <c r="AX8" i="1"/>
  <c r="Q12" i="1"/>
  <c r="CC12" i="1"/>
  <c r="R8" i="1"/>
  <c r="CD8" i="1"/>
  <c r="CM10" i="1" l="1"/>
  <c r="CL10" i="1"/>
  <c r="CK12" i="1"/>
  <c r="BU14" i="1"/>
  <c r="BW12" i="1"/>
  <c r="BV12" i="1"/>
  <c r="BG14" i="1"/>
  <c r="BF14" i="1"/>
  <c r="BE16" i="1"/>
  <c r="AO16" i="1"/>
  <c r="AQ14" i="1"/>
  <c r="AP14" i="1"/>
  <c r="Y12" i="1"/>
  <c r="AA10" i="1"/>
  <c r="Z10" i="1"/>
  <c r="A12" i="1"/>
  <c r="C10" i="1"/>
  <c r="B10" i="1"/>
  <c r="AX12" i="1"/>
  <c r="AW14" i="1"/>
  <c r="AY12" i="1"/>
  <c r="I14" i="1"/>
  <c r="K12" i="1"/>
  <c r="J12" i="1"/>
  <c r="BN12" i="1"/>
  <c r="BM14" i="1"/>
  <c r="BO12" i="1"/>
  <c r="S12" i="1"/>
  <c r="Q14" i="1"/>
  <c r="R12" i="1"/>
  <c r="CE12" i="1"/>
  <c r="CD12" i="1"/>
  <c r="CC14" i="1"/>
  <c r="AG14" i="1"/>
  <c r="AI12" i="1"/>
  <c r="AH12" i="1"/>
  <c r="C12" i="1" l="1"/>
  <c r="B12" i="1"/>
  <c r="A14" i="1"/>
  <c r="J14" i="1"/>
  <c r="I16" i="1"/>
  <c r="K14" i="1"/>
  <c r="AY14" i="1"/>
  <c r="AX14" i="1"/>
  <c r="AW16" i="1"/>
  <c r="CM12" i="1"/>
  <c r="CL12" i="1"/>
  <c r="CK14" i="1"/>
  <c r="Q16" i="1"/>
  <c r="R14" i="1"/>
  <c r="S14" i="1"/>
  <c r="AA12" i="1"/>
  <c r="Z12" i="1"/>
  <c r="Y14" i="1"/>
  <c r="AH14" i="1"/>
  <c r="AI14" i="1"/>
  <c r="AG16" i="1"/>
  <c r="BM16" i="1"/>
  <c r="BO14" i="1"/>
  <c r="BN14" i="1"/>
  <c r="AO18" i="1"/>
  <c r="AP16" i="1"/>
  <c r="AQ16" i="1"/>
  <c r="BU16" i="1"/>
  <c r="BV14" i="1"/>
  <c r="BW14" i="1"/>
  <c r="CC16" i="1"/>
  <c r="CD14" i="1"/>
  <c r="CE14" i="1"/>
  <c r="BE18" i="1"/>
  <c r="BG16" i="1"/>
  <c r="BF16" i="1"/>
  <c r="BM18" i="1" l="1"/>
  <c r="BO16" i="1"/>
  <c r="BN16" i="1"/>
  <c r="AI16" i="1"/>
  <c r="AH16" i="1"/>
  <c r="AG18" i="1"/>
  <c r="Q18" i="1"/>
  <c r="S16" i="1"/>
  <c r="R16" i="1"/>
  <c r="I18" i="1"/>
  <c r="K16" i="1"/>
  <c r="J16" i="1"/>
  <c r="BW16" i="1"/>
  <c r="BU18" i="1"/>
  <c r="BV16" i="1"/>
  <c r="A16" i="1"/>
  <c r="C14" i="1"/>
  <c r="B14" i="1"/>
  <c r="CK16" i="1"/>
  <c r="CM14" i="1"/>
  <c r="CL14" i="1"/>
  <c r="BE20" i="1"/>
  <c r="BG18" i="1"/>
  <c r="BF18" i="1"/>
  <c r="Y16" i="1"/>
  <c r="AA14" i="1"/>
  <c r="Z14" i="1"/>
  <c r="CC18" i="1"/>
  <c r="CE16" i="1"/>
  <c r="CD16" i="1"/>
  <c r="AP18" i="1"/>
  <c r="AO20" i="1"/>
  <c r="AQ18" i="1"/>
  <c r="AW18" i="1"/>
  <c r="AX16" i="1"/>
  <c r="AY16" i="1"/>
  <c r="AG20" i="1" l="1"/>
  <c r="AI18" i="1"/>
  <c r="AH18" i="1"/>
  <c r="CE18" i="1"/>
  <c r="CD18" i="1"/>
  <c r="CC20" i="1"/>
  <c r="BG20" i="1"/>
  <c r="BE22" i="1"/>
  <c r="BF20" i="1"/>
  <c r="CM16" i="1"/>
  <c r="CL16" i="1"/>
  <c r="CK18" i="1"/>
  <c r="B16" i="1"/>
  <c r="A18" i="1"/>
  <c r="C16" i="1"/>
  <c r="BU20" i="1"/>
  <c r="BW18" i="1"/>
  <c r="BV18" i="1"/>
  <c r="AW20" i="1"/>
  <c r="AY18" i="1"/>
  <c r="AX18" i="1"/>
  <c r="I20" i="1"/>
  <c r="J18" i="1"/>
  <c r="AO22" i="1"/>
  <c r="AP20" i="1"/>
  <c r="AQ20" i="1"/>
  <c r="S18" i="1"/>
  <c r="R18" i="1"/>
  <c r="Q20" i="1"/>
  <c r="Z16" i="1"/>
  <c r="AA16" i="1"/>
  <c r="Y18" i="1"/>
  <c r="BO18" i="1"/>
  <c r="BM20" i="1"/>
  <c r="BN18" i="1"/>
  <c r="Q22" i="1" l="1"/>
  <c r="R20" i="1"/>
  <c r="S20" i="1"/>
  <c r="Z18" i="1"/>
  <c r="AA18" i="1"/>
  <c r="Y20" i="1"/>
  <c r="B18" i="1"/>
  <c r="C18" i="1"/>
  <c r="A20" i="1"/>
  <c r="CL18" i="1"/>
  <c r="CM18" i="1"/>
  <c r="CK20" i="1"/>
  <c r="AQ22" i="1"/>
  <c r="AP22" i="1"/>
  <c r="AO24" i="1"/>
  <c r="CC22" i="1"/>
  <c r="CD20" i="1"/>
  <c r="CE20" i="1"/>
  <c r="AY20" i="1"/>
  <c r="AX20" i="1"/>
  <c r="AW22" i="1"/>
  <c r="BE24" i="1"/>
  <c r="BG22" i="1"/>
  <c r="BF22" i="1"/>
  <c r="BM22" i="1"/>
  <c r="BO20" i="1"/>
  <c r="BN20" i="1"/>
  <c r="BW20" i="1"/>
  <c r="BV20" i="1"/>
  <c r="BU22" i="1"/>
  <c r="K20" i="1"/>
  <c r="I22" i="1"/>
  <c r="AH20" i="1"/>
  <c r="AG22" i="1"/>
  <c r="AI20" i="1"/>
  <c r="AO26" i="1" l="1"/>
  <c r="AQ24" i="1"/>
  <c r="AP24" i="1"/>
  <c r="BU24" i="1"/>
  <c r="BW22" i="1"/>
  <c r="BV22" i="1"/>
  <c r="BG24" i="1"/>
  <c r="BF24" i="1"/>
  <c r="BE26" i="1"/>
  <c r="Y22" i="1"/>
  <c r="AA20" i="1"/>
  <c r="Z20" i="1"/>
  <c r="AW24" i="1"/>
  <c r="AX22" i="1"/>
  <c r="AY22" i="1"/>
  <c r="CK22" i="1"/>
  <c r="CM20" i="1"/>
  <c r="CL20" i="1"/>
  <c r="AG24" i="1"/>
  <c r="AI22" i="1"/>
  <c r="AH22" i="1"/>
  <c r="I24" i="1"/>
  <c r="K22" i="1"/>
  <c r="J22" i="1"/>
  <c r="CE22" i="1"/>
  <c r="CD22" i="1"/>
  <c r="CC24" i="1"/>
  <c r="BN22" i="1"/>
  <c r="BM24" i="1"/>
  <c r="BO22" i="1"/>
  <c r="A22" i="1"/>
  <c r="C20" i="1"/>
  <c r="B20" i="1"/>
  <c r="S22" i="1"/>
  <c r="R22" i="1"/>
  <c r="Q24" i="1"/>
  <c r="B22" i="1" l="1"/>
  <c r="A24" i="1"/>
  <c r="C22" i="1"/>
  <c r="K24" i="1"/>
  <c r="J24" i="1"/>
  <c r="I26" i="1"/>
  <c r="BM26" i="1"/>
  <c r="BO24" i="1"/>
  <c r="BN24" i="1"/>
  <c r="AY24" i="1"/>
  <c r="AX24" i="1"/>
  <c r="AW26" i="1"/>
  <c r="CC26" i="1"/>
  <c r="CD24" i="1"/>
  <c r="CE24" i="1"/>
  <c r="AH24" i="1"/>
  <c r="AI24" i="1"/>
  <c r="AG26" i="1"/>
  <c r="Q26" i="1"/>
  <c r="R24" i="1"/>
  <c r="S24" i="1"/>
  <c r="BW24" i="1"/>
  <c r="BV24" i="1"/>
  <c r="BU26" i="1"/>
  <c r="AA22" i="1"/>
  <c r="Z22" i="1"/>
  <c r="Y24" i="1"/>
  <c r="CM22" i="1"/>
  <c r="CL22" i="1"/>
  <c r="CK24" i="1"/>
  <c r="BE28" i="1"/>
  <c r="BG26" i="1"/>
  <c r="BF26" i="1"/>
  <c r="AQ26" i="1"/>
  <c r="AP26" i="1"/>
  <c r="AO28" i="1"/>
  <c r="BN26" i="1" l="1"/>
  <c r="BO26" i="1"/>
  <c r="BM28" i="1"/>
  <c r="CK26" i="1"/>
  <c r="CM24" i="1"/>
  <c r="CL24" i="1"/>
  <c r="I28" i="1"/>
  <c r="K26" i="1"/>
  <c r="J26" i="1"/>
  <c r="BG28" i="1"/>
  <c r="BF28" i="1"/>
  <c r="BE30" i="1"/>
  <c r="CE26" i="1"/>
  <c r="CD26" i="1"/>
  <c r="CC28" i="1"/>
  <c r="BU28" i="1"/>
  <c r="BV26" i="1"/>
  <c r="BW26" i="1"/>
  <c r="AO30" i="1"/>
  <c r="AQ28" i="1"/>
  <c r="AP28" i="1"/>
  <c r="Y26" i="1"/>
  <c r="AA24" i="1"/>
  <c r="Z24" i="1"/>
  <c r="S26" i="1"/>
  <c r="R26" i="1"/>
  <c r="Q28" i="1"/>
  <c r="AW28" i="1"/>
  <c r="AX26" i="1"/>
  <c r="AY26" i="1"/>
  <c r="AG28" i="1"/>
  <c r="AI26" i="1"/>
  <c r="AH26" i="1"/>
  <c r="A26" i="1"/>
  <c r="C24" i="1"/>
  <c r="B24" i="1"/>
  <c r="CC30" i="1" l="1"/>
  <c r="CD28" i="1"/>
  <c r="CE28" i="1"/>
  <c r="AA26" i="1"/>
  <c r="Z26" i="1"/>
  <c r="Y28" i="1"/>
  <c r="AH28" i="1"/>
  <c r="AI28" i="1"/>
  <c r="AG30" i="1"/>
  <c r="K28" i="1"/>
  <c r="J28" i="1"/>
  <c r="I30" i="1"/>
  <c r="Q30" i="1"/>
  <c r="R28" i="1"/>
  <c r="S28" i="1"/>
  <c r="AO32" i="1"/>
  <c r="AQ30" i="1"/>
  <c r="AP30" i="1"/>
  <c r="BM30" i="1"/>
  <c r="BO28" i="1"/>
  <c r="BN28" i="1"/>
  <c r="BW28" i="1"/>
  <c r="BV28" i="1"/>
  <c r="BU30" i="1"/>
  <c r="BG30" i="1"/>
  <c r="BF30" i="1"/>
  <c r="BE32" i="1"/>
  <c r="B26" i="1"/>
  <c r="A28" i="1"/>
  <c r="C26" i="1"/>
  <c r="AY28" i="1"/>
  <c r="AX28" i="1"/>
  <c r="AW30" i="1"/>
  <c r="CM26" i="1"/>
  <c r="CK28" i="1"/>
  <c r="CL26" i="1"/>
  <c r="Y30" i="1" l="1"/>
  <c r="AA28" i="1"/>
  <c r="Z28" i="1"/>
  <c r="A30" i="1"/>
  <c r="C28" i="1"/>
  <c r="B28" i="1"/>
  <c r="Q32" i="1"/>
  <c r="S30" i="1"/>
  <c r="R30" i="1"/>
  <c r="I32" i="1"/>
  <c r="K30" i="1"/>
  <c r="J30" i="1"/>
  <c r="BG32" i="1"/>
  <c r="BE34" i="1"/>
  <c r="BF32" i="1"/>
  <c r="BM32" i="1"/>
  <c r="BN30" i="1"/>
  <c r="BO30" i="1"/>
  <c r="BU32" i="1"/>
  <c r="BV30" i="1"/>
  <c r="BW30" i="1"/>
  <c r="AP32" i="1"/>
  <c r="AQ32" i="1"/>
  <c r="AO34" i="1"/>
  <c r="CK30" i="1"/>
  <c r="CM28" i="1"/>
  <c r="CL28" i="1"/>
  <c r="AW32" i="1"/>
  <c r="AX30" i="1"/>
  <c r="AY30" i="1"/>
  <c r="AI30" i="1"/>
  <c r="AG32" i="1"/>
  <c r="AH30" i="1"/>
  <c r="CE30" i="1"/>
  <c r="CD30" i="1"/>
  <c r="CC32" i="1"/>
  <c r="AG34" i="1" l="1"/>
  <c r="AI32" i="1"/>
  <c r="AH32" i="1"/>
  <c r="BM34" i="1"/>
  <c r="BO32" i="1"/>
  <c r="BN32" i="1"/>
  <c r="S32" i="1"/>
  <c r="R32" i="1"/>
  <c r="Q34" i="1"/>
  <c r="BG34" i="1"/>
  <c r="BF34" i="1"/>
  <c r="BE36" i="1"/>
  <c r="CE32" i="1"/>
  <c r="CD32" i="1"/>
  <c r="CC34" i="1"/>
  <c r="AY32" i="1"/>
  <c r="AX32" i="1"/>
  <c r="AW34" i="1"/>
  <c r="B30" i="1"/>
  <c r="A32" i="1"/>
  <c r="C30" i="1"/>
  <c r="BU34" i="1"/>
  <c r="BV32" i="1"/>
  <c r="BW32" i="1"/>
  <c r="I34" i="1"/>
  <c r="K32" i="1"/>
  <c r="J32" i="1"/>
  <c r="AO36" i="1"/>
  <c r="AP34" i="1"/>
  <c r="AQ34" i="1"/>
  <c r="CM30" i="1"/>
  <c r="CK32" i="1"/>
  <c r="CL30" i="1"/>
  <c r="AA30" i="1"/>
  <c r="Y32" i="1"/>
  <c r="Z30" i="1"/>
  <c r="BV34" i="1" l="1"/>
  <c r="BU36" i="1"/>
  <c r="BW34" i="1"/>
  <c r="AP36" i="1"/>
  <c r="AO38" i="1"/>
  <c r="AQ36" i="1"/>
  <c r="A34" i="1"/>
  <c r="C32" i="1"/>
  <c r="B32" i="1"/>
  <c r="BG36" i="1"/>
  <c r="BF36" i="1"/>
  <c r="BE38" i="1"/>
  <c r="BM36" i="1"/>
  <c r="BO34" i="1"/>
  <c r="BN34" i="1"/>
  <c r="Y34" i="1"/>
  <c r="Z32" i="1"/>
  <c r="AA32" i="1"/>
  <c r="AY34" i="1"/>
  <c r="AX34" i="1"/>
  <c r="AW36" i="1"/>
  <c r="CK34" i="1"/>
  <c r="CM32" i="1"/>
  <c r="CL32" i="1"/>
  <c r="CC36" i="1"/>
  <c r="CE34" i="1"/>
  <c r="CD34" i="1"/>
  <c r="J34" i="1"/>
  <c r="I36" i="1"/>
  <c r="K34" i="1"/>
  <c r="Q36" i="1"/>
  <c r="S34" i="1"/>
  <c r="R34" i="1"/>
  <c r="AI34" i="1"/>
  <c r="AH34" i="1"/>
  <c r="AG36" i="1"/>
  <c r="AA34" i="1" l="1"/>
  <c r="Y36" i="1"/>
  <c r="Z34" i="1"/>
  <c r="S36" i="1"/>
  <c r="R36" i="1"/>
  <c r="Q38" i="1"/>
  <c r="CM34" i="1"/>
  <c r="CL34" i="1"/>
  <c r="CK36" i="1"/>
  <c r="A36" i="1"/>
  <c r="C34" i="1"/>
  <c r="B34" i="1"/>
  <c r="I38" i="1"/>
  <c r="K36" i="1"/>
  <c r="J36" i="1"/>
  <c r="AY36" i="1"/>
  <c r="AX36" i="1"/>
  <c r="AW38" i="1"/>
  <c r="BM38" i="1"/>
  <c r="BO36" i="1"/>
  <c r="BN36" i="1"/>
  <c r="AO40" i="1"/>
  <c r="AP38" i="1"/>
  <c r="AQ38" i="1"/>
  <c r="AG38" i="1"/>
  <c r="AI36" i="1"/>
  <c r="AH36" i="1"/>
  <c r="BE40" i="1"/>
  <c r="BG38" i="1"/>
  <c r="BF38" i="1"/>
  <c r="BU38" i="1"/>
  <c r="BW36" i="1"/>
  <c r="BV36" i="1"/>
  <c r="CE36" i="1"/>
  <c r="CD36" i="1"/>
  <c r="CC38" i="1"/>
  <c r="AP40" i="1" l="1"/>
  <c r="AO42" i="1"/>
  <c r="AQ40" i="1"/>
  <c r="S38" i="1"/>
  <c r="Q40" i="1"/>
  <c r="R38" i="1"/>
  <c r="BV38" i="1"/>
  <c r="BU40" i="1"/>
  <c r="BW38" i="1"/>
  <c r="J38" i="1"/>
  <c r="K38" i="1"/>
  <c r="I40" i="1"/>
  <c r="BG40" i="1"/>
  <c r="BF40" i="1"/>
  <c r="BE42" i="1"/>
  <c r="BM40" i="1"/>
  <c r="BO38" i="1"/>
  <c r="BN38" i="1"/>
  <c r="CC40" i="1"/>
  <c r="CE38" i="1"/>
  <c r="CD38" i="1"/>
  <c r="AY38" i="1"/>
  <c r="AX38" i="1"/>
  <c r="AW40" i="1"/>
  <c r="C36" i="1"/>
  <c r="B36" i="1"/>
  <c r="A38" i="1"/>
  <c r="Z36" i="1"/>
  <c r="Y38" i="1"/>
  <c r="AA36" i="1"/>
  <c r="AG40" i="1"/>
  <c r="AI38" i="1"/>
  <c r="AH38" i="1"/>
  <c r="CK38" i="1"/>
  <c r="CL36" i="1"/>
  <c r="CM36" i="1"/>
  <c r="BO40" i="1" l="1"/>
  <c r="BM42" i="1"/>
  <c r="BN40" i="1"/>
  <c r="AG42" i="1"/>
  <c r="AI40" i="1"/>
  <c r="AH40" i="1"/>
  <c r="AA38" i="1"/>
  <c r="Y40" i="1"/>
  <c r="Z38" i="1"/>
  <c r="S40" i="1"/>
  <c r="R40" i="1"/>
  <c r="Q42" i="1"/>
  <c r="I42" i="1"/>
  <c r="J40" i="1"/>
  <c r="K40" i="1"/>
  <c r="BU42" i="1"/>
  <c r="BW40" i="1"/>
  <c r="BV40" i="1"/>
  <c r="A40" i="1"/>
  <c r="C38" i="1"/>
  <c r="B38" i="1"/>
  <c r="CE40" i="1"/>
  <c r="CD40" i="1"/>
  <c r="CC42" i="1"/>
  <c r="AW42" i="1"/>
  <c r="AY40" i="1"/>
  <c r="AX40" i="1"/>
  <c r="CM38" i="1"/>
  <c r="CK40" i="1"/>
  <c r="CL38" i="1"/>
  <c r="AO44" i="1"/>
  <c r="AQ42" i="1"/>
  <c r="AP42" i="1"/>
  <c r="BE44" i="1"/>
  <c r="BF42" i="1"/>
  <c r="BG42" i="1"/>
  <c r="AP44" i="1" l="1"/>
  <c r="AQ44" i="1"/>
  <c r="AO46" i="1"/>
  <c r="J42" i="1"/>
  <c r="I44" i="1"/>
  <c r="K42" i="1"/>
  <c r="BV42" i="1"/>
  <c r="BW42" i="1"/>
  <c r="BU44" i="1"/>
  <c r="AA40" i="1"/>
  <c r="Z40" i="1"/>
  <c r="Y42" i="1"/>
  <c r="CL40" i="1"/>
  <c r="CM40" i="1"/>
  <c r="CK42" i="1"/>
  <c r="AG44" i="1"/>
  <c r="AI42" i="1"/>
  <c r="AH42" i="1"/>
  <c r="C40" i="1"/>
  <c r="B40" i="1"/>
  <c r="A42" i="1"/>
  <c r="BG44" i="1"/>
  <c r="BE46" i="1"/>
  <c r="BF44" i="1"/>
  <c r="BM44" i="1"/>
  <c r="BO42" i="1"/>
  <c r="BN42" i="1"/>
  <c r="CE42" i="1"/>
  <c r="CD42" i="1"/>
  <c r="CC44" i="1"/>
  <c r="S42" i="1"/>
  <c r="R42" i="1"/>
  <c r="Q44" i="1"/>
  <c r="AY42" i="1"/>
  <c r="AX42" i="1"/>
  <c r="AW44" i="1"/>
  <c r="BE48" i="1" l="1"/>
  <c r="BF46" i="1"/>
  <c r="BG46" i="1"/>
  <c r="CM42" i="1"/>
  <c r="CK44" i="1"/>
  <c r="CL42" i="1"/>
  <c r="CE44" i="1"/>
  <c r="CD44" i="1"/>
  <c r="CC46" i="1"/>
  <c r="A44" i="1"/>
  <c r="C42" i="1"/>
  <c r="B42" i="1"/>
  <c r="I46" i="1"/>
  <c r="J44" i="1"/>
  <c r="K44" i="1"/>
  <c r="AW46" i="1"/>
  <c r="AX44" i="1"/>
  <c r="AY44" i="1"/>
  <c r="AA42" i="1"/>
  <c r="Z42" i="1"/>
  <c r="Y44" i="1"/>
  <c r="AO48" i="1"/>
  <c r="AQ46" i="1"/>
  <c r="AP46" i="1"/>
  <c r="AG46" i="1"/>
  <c r="AI44" i="1"/>
  <c r="AH44" i="1"/>
  <c r="S44" i="1"/>
  <c r="R44" i="1"/>
  <c r="Q46" i="1"/>
  <c r="BO44" i="1"/>
  <c r="BN44" i="1"/>
  <c r="BM46" i="1"/>
  <c r="BU46" i="1"/>
  <c r="BV44" i="1"/>
  <c r="BW44" i="1"/>
  <c r="Q48" i="1" l="1"/>
  <c r="S46" i="1"/>
  <c r="R46" i="1"/>
  <c r="AP48" i="1"/>
  <c r="AQ48" i="1"/>
  <c r="AO50" i="1"/>
  <c r="AY46" i="1"/>
  <c r="AX46" i="1"/>
  <c r="AW48" i="1"/>
  <c r="Y46" i="1"/>
  <c r="AA44" i="1"/>
  <c r="Z44" i="1"/>
  <c r="J46" i="1"/>
  <c r="I48" i="1"/>
  <c r="K46" i="1"/>
  <c r="CM44" i="1"/>
  <c r="CL44" i="1"/>
  <c r="CK46" i="1"/>
  <c r="BV46" i="1"/>
  <c r="BW46" i="1"/>
  <c r="BU48" i="1"/>
  <c r="A46" i="1"/>
  <c r="C44" i="1"/>
  <c r="B44" i="1"/>
  <c r="BM48" i="1"/>
  <c r="BO46" i="1"/>
  <c r="BN46" i="1"/>
  <c r="AI46" i="1"/>
  <c r="AH46" i="1"/>
  <c r="AG48" i="1"/>
  <c r="CE46" i="1"/>
  <c r="CD46" i="1"/>
  <c r="CC48" i="1"/>
  <c r="BG48" i="1"/>
  <c r="BE50" i="1"/>
  <c r="BF48" i="1"/>
  <c r="I50" i="1" l="1"/>
  <c r="K48" i="1"/>
  <c r="J48" i="1"/>
  <c r="BU50" i="1"/>
  <c r="BW48" i="1"/>
  <c r="BV48" i="1"/>
  <c r="A48" i="1"/>
  <c r="C46" i="1"/>
  <c r="B46" i="1"/>
  <c r="BE52" i="1"/>
  <c r="BG50" i="1"/>
  <c r="BF50" i="1"/>
  <c r="AG50" i="1"/>
  <c r="AH48" i="1"/>
  <c r="AI48" i="1"/>
  <c r="CM46" i="1"/>
  <c r="CK48" i="1"/>
  <c r="CL46" i="1"/>
  <c r="AA46" i="1"/>
  <c r="Y48" i="1"/>
  <c r="Z46" i="1"/>
  <c r="AO52" i="1"/>
  <c r="AQ50" i="1"/>
  <c r="AP50" i="1"/>
  <c r="CE48" i="1"/>
  <c r="CD48" i="1"/>
  <c r="CC50" i="1"/>
  <c r="BM50" i="1"/>
  <c r="BN48" i="1"/>
  <c r="BO48" i="1"/>
  <c r="AY48" i="1"/>
  <c r="AX48" i="1"/>
  <c r="AW50" i="1"/>
  <c r="S48" i="1"/>
  <c r="R48" i="1"/>
  <c r="Q50" i="1"/>
  <c r="A50" i="1" l="1"/>
  <c r="C48" i="1"/>
  <c r="B48" i="1"/>
  <c r="AH50" i="1"/>
  <c r="AG52" i="1"/>
  <c r="AI50" i="1"/>
  <c r="AP52" i="1"/>
  <c r="AQ52" i="1"/>
  <c r="AO54" i="1"/>
  <c r="Q52" i="1"/>
  <c r="S50" i="1"/>
  <c r="R50" i="1"/>
  <c r="BM52" i="1"/>
  <c r="BN50" i="1"/>
  <c r="BO50" i="1"/>
  <c r="Y50" i="1"/>
  <c r="AA48" i="1"/>
  <c r="Z48" i="1"/>
  <c r="BV50" i="1"/>
  <c r="BW50" i="1"/>
  <c r="BU52" i="1"/>
  <c r="CD50" i="1"/>
  <c r="CE50" i="1"/>
  <c r="CC52" i="1"/>
  <c r="BG52" i="1"/>
  <c r="BE54" i="1"/>
  <c r="BF52" i="1"/>
  <c r="AY50" i="1"/>
  <c r="AX50" i="1"/>
  <c r="AW52" i="1"/>
  <c r="CK50" i="1"/>
  <c r="CL48" i="1"/>
  <c r="CM48" i="1"/>
  <c r="J50" i="1"/>
  <c r="I52" i="1"/>
  <c r="K50" i="1"/>
  <c r="CM50" i="1" l="1"/>
  <c r="CK52" i="1"/>
  <c r="CL50" i="1"/>
  <c r="AW54" i="1"/>
  <c r="AY52" i="1"/>
  <c r="AX52" i="1"/>
  <c r="BU54" i="1"/>
  <c r="BW52" i="1"/>
  <c r="BV52" i="1"/>
  <c r="BN52" i="1"/>
  <c r="BM54" i="1"/>
  <c r="BO52" i="1"/>
  <c r="AG54" i="1"/>
  <c r="AH52" i="1"/>
  <c r="AI52" i="1"/>
  <c r="AA50" i="1"/>
  <c r="Y52" i="1"/>
  <c r="Z50" i="1"/>
  <c r="I54" i="1"/>
  <c r="K52" i="1"/>
  <c r="J52" i="1"/>
  <c r="BE56" i="1"/>
  <c r="BG54" i="1"/>
  <c r="BF54" i="1"/>
  <c r="S52" i="1"/>
  <c r="R52" i="1"/>
  <c r="Q54" i="1"/>
  <c r="CE52" i="1"/>
  <c r="CD52" i="1"/>
  <c r="CC54" i="1"/>
  <c r="AO56" i="1"/>
  <c r="AQ54" i="1"/>
  <c r="AP54" i="1"/>
  <c r="A52" i="1"/>
  <c r="B50" i="1"/>
  <c r="C50" i="1"/>
  <c r="AP56" i="1" l="1"/>
  <c r="AQ56" i="1"/>
  <c r="AO58" i="1"/>
  <c r="BV54" i="1"/>
  <c r="BW54" i="1"/>
  <c r="BU56" i="1"/>
  <c r="AH54" i="1"/>
  <c r="AG56" i="1"/>
  <c r="AI54" i="1"/>
  <c r="AY54" i="1"/>
  <c r="AX54" i="1"/>
  <c r="AW56" i="1"/>
  <c r="CC56" i="1"/>
  <c r="CE54" i="1"/>
  <c r="CD54" i="1"/>
  <c r="R54" i="1"/>
  <c r="S54" i="1"/>
  <c r="Q56" i="1"/>
  <c r="J54" i="1"/>
  <c r="K54" i="1"/>
  <c r="I56" i="1"/>
  <c r="BM56" i="1"/>
  <c r="BN54" i="1"/>
  <c r="BO54" i="1"/>
  <c r="B52" i="1"/>
  <c r="A54" i="1"/>
  <c r="C52" i="1"/>
  <c r="CK54" i="1"/>
  <c r="CM52" i="1"/>
  <c r="CL52" i="1"/>
  <c r="BG56" i="1"/>
  <c r="BE58" i="1"/>
  <c r="BF56" i="1"/>
  <c r="Y54" i="1"/>
  <c r="AA52" i="1"/>
  <c r="Z52" i="1"/>
  <c r="BN56" i="1" l="1"/>
  <c r="BM58" i="1"/>
  <c r="BO56" i="1"/>
  <c r="BU58" i="1"/>
  <c r="BW56" i="1"/>
  <c r="BV56" i="1"/>
  <c r="I58" i="1"/>
  <c r="K56" i="1"/>
  <c r="J56" i="1"/>
  <c r="CE56" i="1"/>
  <c r="CD56" i="1"/>
  <c r="CC58" i="1"/>
  <c r="CM54" i="1"/>
  <c r="CK56" i="1"/>
  <c r="CL54" i="1"/>
  <c r="AX56" i="1"/>
  <c r="AY56" i="1"/>
  <c r="AW58" i="1"/>
  <c r="AG58" i="1"/>
  <c r="AH56" i="1"/>
  <c r="AI56" i="1"/>
  <c r="AO60" i="1"/>
  <c r="AQ58" i="1"/>
  <c r="AP58" i="1"/>
  <c r="BE60" i="1"/>
  <c r="BG58" i="1"/>
  <c r="BF58" i="1"/>
  <c r="AA54" i="1"/>
  <c r="Y56" i="1"/>
  <c r="Z54" i="1"/>
  <c r="A56" i="1"/>
  <c r="B54" i="1"/>
  <c r="C54" i="1"/>
  <c r="S56" i="1"/>
  <c r="R56" i="1"/>
  <c r="Q58" i="1"/>
  <c r="J58" i="1" l="1"/>
  <c r="K58" i="1"/>
  <c r="I60" i="1"/>
  <c r="AP60" i="1"/>
  <c r="AQ60" i="1"/>
  <c r="AO62" i="1"/>
  <c r="CK58" i="1"/>
  <c r="CM56" i="1"/>
  <c r="CL56" i="1"/>
  <c r="Y58" i="1"/>
  <c r="AA56" i="1"/>
  <c r="Z56" i="1"/>
  <c r="Q60" i="1"/>
  <c r="S58" i="1"/>
  <c r="R58" i="1"/>
  <c r="CD58" i="1"/>
  <c r="CC60" i="1"/>
  <c r="CE58" i="1"/>
  <c r="BV58" i="1"/>
  <c r="BW58" i="1"/>
  <c r="BU60" i="1"/>
  <c r="AH58" i="1"/>
  <c r="AI58" i="1"/>
  <c r="AG60" i="1"/>
  <c r="B56" i="1"/>
  <c r="A58" i="1"/>
  <c r="C56" i="1"/>
  <c r="AY58" i="1"/>
  <c r="AX58" i="1"/>
  <c r="AW60" i="1"/>
  <c r="BM60" i="1"/>
  <c r="BN58" i="1"/>
  <c r="BO58" i="1"/>
  <c r="BG60" i="1"/>
  <c r="BE62" i="1"/>
  <c r="BF60" i="1"/>
  <c r="CM58" i="1" l="1"/>
  <c r="CK60" i="1"/>
  <c r="CL58" i="1"/>
  <c r="AW62" i="1"/>
  <c r="AY60" i="1"/>
  <c r="AX60" i="1"/>
  <c r="AO64" i="1"/>
  <c r="AQ62" i="1"/>
  <c r="AP62" i="1"/>
  <c r="AG62" i="1"/>
  <c r="AH60" i="1"/>
  <c r="AI60" i="1"/>
  <c r="BU62" i="1"/>
  <c r="BW60" i="1"/>
  <c r="BV60" i="1"/>
  <c r="S60" i="1"/>
  <c r="R60" i="1"/>
  <c r="Q62" i="1"/>
  <c r="BE64" i="1"/>
  <c r="BG62" i="1"/>
  <c r="BF62" i="1"/>
  <c r="I62" i="1"/>
  <c r="K60" i="1"/>
  <c r="J60" i="1"/>
  <c r="A60" i="1"/>
  <c r="B58" i="1"/>
  <c r="C58" i="1"/>
  <c r="AA58" i="1"/>
  <c r="Y60" i="1"/>
  <c r="Z58" i="1"/>
  <c r="BN60" i="1"/>
  <c r="BO60" i="1"/>
  <c r="BM62" i="1"/>
  <c r="CE60" i="1"/>
  <c r="CD60" i="1"/>
  <c r="CC62" i="1"/>
  <c r="AP64" i="1" l="1"/>
  <c r="AQ64" i="1"/>
  <c r="AO66" i="1"/>
  <c r="J62" i="1"/>
  <c r="K62" i="1"/>
  <c r="I64" i="1"/>
  <c r="Y62" i="1"/>
  <c r="AA60" i="1"/>
  <c r="Z60" i="1"/>
  <c r="BV62" i="1"/>
  <c r="BW62" i="1"/>
  <c r="BU64" i="1"/>
  <c r="CC64" i="1"/>
  <c r="CE62" i="1"/>
  <c r="CD62" i="1"/>
  <c r="AY62" i="1"/>
  <c r="AX62" i="1"/>
  <c r="AW64" i="1"/>
  <c r="BG64" i="1"/>
  <c r="BE66" i="1"/>
  <c r="BF64" i="1"/>
  <c r="R62" i="1"/>
  <c r="Q64" i="1"/>
  <c r="S62" i="1"/>
  <c r="AH62" i="1"/>
  <c r="AG64" i="1"/>
  <c r="AI62" i="1"/>
  <c r="CK62" i="1"/>
  <c r="CM60" i="1"/>
  <c r="CL60" i="1"/>
  <c r="BM64" i="1"/>
  <c r="BN62" i="1"/>
  <c r="BO62" i="1"/>
  <c r="B60" i="1"/>
  <c r="A62" i="1"/>
  <c r="C60" i="1"/>
  <c r="BN64" i="1" l="1"/>
  <c r="BM66" i="1"/>
  <c r="BO64" i="1"/>
  <c r="S64" i="1"/>
  <c r="R64" i="1"/>
  <c r="Q66" i="1"/>
  <c r="AA62" i="1"/>
  <c r="Y64" i="1"/>
  <c r="Z62" i="1"/>
  <c r="I66" i="1"/>
  <c r="K64" i="1"/>
  <c r="J64" i="1"/>
  <c r="CE64" i="1"/>
  <c r="CD64" i="1"/>
  <c r="BE68" i="1"/>
  <c r="BG66" i="1"/>
  <c r="BF66" i="1"/>
  <c r="A64" i="1"/>
  <c r="B62" i="1"/>
  <c r="C62" i="1"/>
  <c r="AQ66" i="1"/>
  <c r="AO68" i="1"/>
  <c r="AP66" i="1"/>
  <c r="CM62" i="1"/>
  <c r="CK64" i="1"/>
  <c r="CL62" i="1"/>
  <c r="AG66" i="1"/>
  <c r="AH64" i="1"/>
  <c r="AI64" i="1"/>
  <c r="AX64" i="1"/>
  <c r="AY64" i="1"/>
  <c r="AW66" i="1"/>
  <c r="BU66" i="1"/>
  <c r="BW64" i="1"/>
  <c r="BV64" i="1"/>
  <c r="AQ68" i="1" l="1"/>
  <c r="AP68" i="1"/>
  <c r="Q68" i="1"/>
  <c r="S66" i="1"/>
  <c r="R66" i="1"/>
  <c r="Y66" i="1"/>
  <c r="AA64" i="1"/>
  <c r="Z64" i="1"/>
  <c r="AH66" i="1"/>
  <c r="AG68" i="1"/>
  <c r="AI66" i="1"/>
  <c r="AY66" i="1"/>
  <c r="AX66" i="1"/>
  <c r="AW68" i="1"/>
  <c r="BG68" i="1"/>
  <c r="BF68" i="1"/>
  <c r="B64" i="1"/>
  <c r="C64" i="1"/>
  <c r="A66" i="1"/>
  <c r="J66" i="1"/>
  <c r="I68" i="1"/>
  <c r="K66" i="1"/>
  <c r="BM68" i="1"/>
  <c r="BN66" i="1"/>
  <c r="BO66" i="1"/>
  <c r="BV66" i="1"/>
  <c r="BW66" i="1"/>
  <c r="BU68" i="1"/>
  <c r="CK66" i="1"/>
  <c r="CM64" i="1"/>
  <c r="CL64" i="1"/>
  <c r="BO68" i="1" l="1"/>
  <c r="BN68" i="1"/>
  <c r="AY68" i="1"/>
  <c r="AX68" i="1"/>
  <c r="Y68" i="1"/>
  <c r="AA66" i="1"/>
  <c r="Z66" i="1"/>
  <c r="CK68" i="1"/>
  <c r="CM66" i="1"/>
  <c r="CL66" i="1"/>
  <c r="K68" i="1"/>
  <c r="J68" i="1"/>
  <c r="BW68" i="1"/>
  <c r="BV68" i="1"/>
  <c r="A68" i="1"/>
  <c r="B66" i="1"/>
  <c r="C66" i="1"/>
  <c r="S68" i="1"/>
  <c r="R68" i="1"/>
  <c r="AI68" i="1"/>
  <c r="AH68" i="1"/>
  <c r="CM68" i="1" l="1"/>
  <c r="CL68" i="1"/>
  <c r="B68" i="1"/>
  <c r="C68" i="1"/>
  <c r="AA68" i="1"/>
  <c r="Z68" i="1"/>
</calcChain>
</file>

<file path=xl/sharedStrings.xml><?xml version="1.0" encoding="utf-8"?>
<sst xmlns="http://schemas.openxmlformats.org/spreadsheetml/2006/main" count="545" uniqueCount="259">
  <si>
    <t>年度を入力してください→</t>
    <rPh sb="0" eb="2">
      <t>ネンド</t>
    </rPh>
    <rPh sb="3" eb="5">
      <t>ニュウリョク</t>
    </rPh>
    <phoneticPr fontId="3"/>
  </si>
  <si>
    <t>↓月の数字を入力してください</t>
    <rPh sb="1" eb="2">
      <t>ツキ</t>
    </rPh>
    <rPh sb="3" eb="5">
      <t>スウジ</t>
    </rPh>
    <rPh sb="6" eb="8">
      <t>ニュウリョク</t>
    </rPh>
    <phoneticPr fontId="3"/>
  </si>
  <si>
    <r>
      <t>令和７年度年度（2025年）　　行事予定表　　　　　　　　　　　　　　　栃木県立小山南高等学校　　　</t>
    </r>
    <r>
      <rPr>
        <sz val="16"/>
        <rFont val="ＭＳ Ｐ明朝"/>
        <family val="1"/>
        <charset val="128"/>
      </rPr>
      <t xml:space="preserve">                                                                                                            </t>
    </r>
    <rPh sb="0" eb="2">
      <t>レイワ</t>
    </rPh>
    <rPh sb="3" eb="5">
      <t>ネンド</t>
    </rPh>
    <rPh sb="5" eb="7">
      <t>ネンド</t>
    </rPh>
    <rPh sb="12" eb="13">
      <t>ネン</t>
    </rPh>
    <rPh sb="16" eb="18">
      <t>ギョウジ</t>
    </rPh>
    <rPh sb="18" eb="21">
      <t>ヨテイヒョウ</t>
    </rPh>
    <rPh sb="36" eb="39">
      <t>トチギケン</t>
    </rPh>
    <rPh sb="40" eb="42">
      <t>オヤマ</t>
    </rPh>
    <rPh sb="42" eb="43">
      <t>ミナミ</t>
    </rPh>
    <rPh sb="43" eb="45">
      <t>コウトウ</t>
    </rPh>
    <rPh sb="45" eb="47">
      <t>ガッコウ</t>
    </rPh>
    <phoneticPr fontId="3"/>
  </si>
  <si>
    <t>日</t>
    <rPh sb="0" eb="1">
      <t>ニチ</t>
    </rPh>
    <phoneticPr fontId="3"/>
  </si>
  <si>
    <t>曜</t>
    <rPh sb="0" eb="1">
      <t>ヨウ</t>
    </rPh>
    <phoneticPr fontId="3"/>
  </si>
  <si>
    <t>祝祭日</t>
    <rPh sb="0" eb="3">
      <t>シュクサイジツ</t>
    </rPh>
    <phoneticPr fontId="3"/>
  </si>
  <si>
    <t>行　　　事　　　等</t>
    <rPh sb="0" eb="1">
      <t>ギョウ</t>
    </rPh>
    <rPh sb="4" eb="5">
      <t>コト</t>
    </rPh>
    <rPh sb="8" eb="9">
      <t>トウ</t>
    </rPh>
    <phoneticPr fontId="3"/>
  </si>
  <si>
    <t>更衣　PTA総会</t>
    <rPh sb="0" eb="2">
      <t>コウイ</t>
    </rPh>
    <rPh sb="6" eb="8">
      <t>ソウカイ</t>
    </rPh>
    <phoneticPr fontId="3"/>
  </si>
  <si>
    <t xml:space="preserve">期末④ 容儀指導 </t>
    <rPh sb="4" eb="6">
      <t>ヨウギ</t>
    </rPh>
    <rPh sb="6" eb="8">
      <t>シドウ</t>
    </rPh>
    <phoneticPr fontId="3"/>
  </si>
  <si>
    <t>始業式 容儀指導 
進学推薦願〆切</t>
    <rPh sb="10" eb="14">
      <t>シンガクスイセン</t>
    </rPh>
    <rPh sb="14" eb="15">
      <t>ネガイ</t>
    </rPh>
    <rPh sb="15" eb="17">
      <t>シメキリ</t>
    </rPh>
    <phoneticPr fontId="3"/>
  </si>
  <si>
    <t xml:space="preserve"> いじめアンケート</t>
    <phoneticPr fontId="3"/>
  </si>
  <si>
    <t>大学共通テスト模試
（3年希望者）</t>
    <rPh sb="0" eb="2">
      <t>ダイガク</t>
    </rPh>
    <rPh sb="2" eb="4">
      <t>キョウツウ</t>
    </rPh>
    <rPh sb="7" eb="9">
      <t>モシ</t>
    </rPh>
    <rPh sb="12" eb="13">
      <t>ネン</t>
    </rPh>
    <rPh sb="13" eb="16">
      <t>キボウシャ</t>
    </rPh>
    <phoneticPr fontId="3"/>
  </si>
  <si>
    <t>いじめアンケート</t>
    <phoneticPr fontId="3"/>
  </si>
  <si>
    <t/>
  </si>
  <si>
    <t>英検③(2次)</t>
    <phoneticPr fontId="3"/>
  </si>
  <si>
    <t>45分123授業</t>
    <rPh sb="2" eb="3">
      <t>フン</t>
    </rPh>
    <rPh sb="6" eb="8">
      <t>ジュギョウ</t>
    </rPh>
    <phoneticPr fontId="3"/>
  </si>
  <si>
    <t>進路用写真撮影(3年)</t>
    <rPh sb="0" eb="2">
      <t>シンロ</t>
    </rPh>
    <rPh sb="2" eb="3">
      <t>ヨウ</t>
    </rPh>
    <rPh sb="3" eb="5">
      <t>シャシン</t>
    </rPh>
    <rPh sb="5" eb="7">
      <t>サツエイ</t>
    </rPh>
    <rPh sb="9" eb="10">
      <t>ネン</t>
    </rPh>
    <phoneticPr fontId="3"/>
  </si>
  <si>
    <t>進路希望調査（1.2年～9/30）</t>
    <phoneticPr fontId="3"/>
  </si>
  <si>
    <t>学問職業ガイダンス(1年56限)</t>
    <rPh sb="0" eb="2">
      <t>ガクモン</t>
    </rPh>
    <rPh sb="2" eb="4">
      <t>ショクギョウ</t>
    </rPh>
    <rPh sb="11" eb="12">
      <t>ネン</t>
    </rPh>
    <rPh sb="14" eb="15">
      <t>ゲン</t>
    </rPh>
    <phoneticPr fontId="3"/>
  </si>
  <si>
    <t>進研模試（1,2年希望者）</t>
    <rPh sb="0" eb="4">
      <t>シンケンモシ</t>
    </rPh>
    <rPh sb="8" eb="9">
      <t>ネン</t>
    </rPh>
    <rPh sb="9" eb="12">
      <t>キボウシャ</t>
    </rPh>
    <phoneticPr fontId="3"/>
  </si>
  <si>
    <t>県SC来校</t>
    <rPh sb="0" eb="1">
      <t>ケン</t>
    </rPh>
    <rPh sb="3" eb="5">
      <t>ライコウ</t>
    </rPh>
    <phoneticPr fontId="3"/>
  </si>
  <si>
    <t>生徒総会リハーサル</t>
    <rPh sb="0" eb="2">
      <t>セイト</t>
    </rPh>
    <rPh sb="2" eb="4">
      <t>ソウカイ</t>
    </rPh>
    <phoneticPr fontId="3"/>
  </si>
  <si>
    <t>期末試験追試験</t>
    <phoneticPr fontId="3"/>
  </si>
  <si>
    <t>レスキュー調査
面接週間（～9/24）</t>
    <rPh sb="8" eb="10">
      <t>メンセツ</t>
    </rPh>
    <rPh sb="10" eb="12">
      <t>シュウカン</t>
    </rPh>
    <phoneticPr fontId="3"/>
  </si>
  <si>
    <t>テーピング実習（1S終日）</t>
    <rPh sb="5" eb="7">
      <t>ジッシュウ</t>
    </rPh>
    <rPh sb="10" eb="12">
      <t>シュウジツ</t>
    </rPh>
    <phoneticPr fontId="3"/>
  </si>
  <si>
    <t>卒業式</t>
    <rPh sb="0" eb="3">
      <t>ソツギョウシキ</t>
    </rPh>
    <phoneticPr fontId="3"/>
  </si>
  <si>
    <t>45分授業</t>
  </si>
  <si>
    <t>就職模擬面接(～9/12) 45分授業</t>
    <rPh sb="0" eb="2">
      <t>シュウショク</t>
    </rPh>
    <rPh sb="2" eb="4">
      <t>モギ</t>
    </rPh>
    <rPh sb="4" eb="6">
      <t>メンセツ</t>
    </rPh>
    <rPh sb="16" eb="19">
      <t>フンジュギョウ</t>
    </rPh>
    <phoneticPr fontId="3"/>
  </si>
  <si>
    <t>50分56授業</t>
    <rPh sb="2" eb="3">
      <t>フン</t>
    </rPh>
    <rPh sb="5" eb="7">
      <t>ジュギョウ</t>
    </rPh>
    <phoneticPr fontId="3"/>
  </si>
  <si>
    <t>◎憲法記念日</t>
    <rPh sb="1" eb="3">
      <t>ケンポウ</t>
    </rPh>
    <rPh sb="3" eb="5">
      <t>キネン</t>
    </rPh>
    <rPh sb="5" eb="6">
      <t>ビ</t>
    </rPh>
    <phoneticPr fontId="3"/>
  </si>
  <si>
    <t>避難訓練①（6限）</t>
    <rPh sb="0" eb="4">
      <t>ヒナンクンレン</t>
    </rPh>
    <rPh sb="7" eb="8">
      <t>ゲン</t>
    </rPh>
    <phoneticPr fontId="3"/>
  </si>
  <si>
    <t>SC来校</t>
    <rPh sb="2" eb="4">
      <t>ライコウ</t>
    </rPh>
    <phoneticPr fontId="3"/>
  </si>
  <si>
    <t>◎文化の日</t>
    <rPh sb="1" eb="3">
      <t>ブンカ</t>
    </rPh>
    <rPh sb="4" eb="5">
      <t>ヒ</t>
    </rPh>
    <phoneticPr fontId="3"/>
  </si>
  <si>
    <t>生徒休業</t>
    <rPh sb="0" eb="2">
      <t>セイト</t>
    </rPh>
    <rPh sb="2" eb="4">
      <t>キュウギョウ</t>
    </rPh>
    <phoneticPr fontId="3"/>
  </si>
  <si>
    <t>ウエイト競技大会　
本校　トレーニング場・2体</t>
    <rPh sb="4" eb="6">
      <t>キョウギ</t>
    </rPh>
    <rPh sb="6" eb="8">
      <t>タイカイ</t>
    </rPh>
    <rPh sb="10" eb="12">
      <t>ホンコウ</t>
    </rPh>
    <rPh sb="19" eb="20">
      <t>ジョウ</t>
    </rPh>
    <rPh sb="22" eb="23">
      <t>タイ</t>
    </rPh>
    <phoneticPr fontId="3"/>
  </si>
  <si>
    <t>45分授業</t>
    <rPh sb="2" eb="3">
      <t>フン</t>
    </rPh>
    <rPh sb="3" eb="5">
      <t>ジュギョウ</t>
    </rPh>
    <phoneticPr fontId="3"/>
  </si>
  <si>
    <t>◎みどりの日</t>
    <rPh sb="5" eb="6">
      <t>ヒ</t>
    </rPh>
    <phoneticPr fontId="3"/>
  </si>
  <si>
    <t>PTA3学年部会（1体）</t>
    <rPh sb="4" eb="8">
      <t>ガクネンブカイ</t>
    </rPh>
    <rPh sb="10" eb="11">
      <t>タイ</t>
    </rPh>
    <phoneticPr fontId="3"/>
  </si>
  <si>
    <t>進学推薦会議</t>
    <rPh sb="0" eb="6">
      <t>シンガクスイセンカイギ</t>
    </rPh>
    <phoneticPr fontId="3"/>
  </si>
  <si>
    <t>更衣　いじめアンケート</t>
    <rPh sb="0" eb="2">
      <t>コウイ</t>
    </rPh>
    <phoneticPr fontId="3"/>
  </si>
  <si>
    <t>期末①</t>
    <phoneticPr fontId="3"/>
  </si>
  <si>
    <t>特色選抜入試準備（PM）</t>
    <rPh sb="4" eb="6">
      <t>ニュウシ</t>
    </rPh>
    <rPh sb="6" eb="8">
      <t>ジュンビ</t>
    </rPh>
    <phoneticPr fontId="3"/>
  </si>
  <si>
    <t>50分123授業準備</t>
    <rPh sb="2" eb="3">
      <t>フン</t>
    </rPh>
    <rPh sb="6" eb="8">
      <t>ジュギョウ</t>
    </rPh>
    <rPh sb="8" eb="10">
      <t>ジュンビ</t>
    </rPh>
    <phoneticPr fontId="3"/>
  </si>
  <si>
    <t>50分124授業
一般入試準備（PM）</t>
    <rPh sb="9" eb="11">
      <t>イッパン</t>
    </rPh>
    <rPh sb="11" eb="13">
      <t>ニュウシ</t>
    </rPh>
    <phoneticPr fontId="3"/>
  </si>
  <si>
    <t>◎こどもの日</t>
    <rPh sb="5" eb="6">
      <t>ヒ</t>
    </rPh>
    <phoneticPr fontId="3"/>
  </si>
  <si>
    <t>スポーツ大会(予備日)</t>
    <phoneticPr fontId="3"/>
  </si>
  <si>
    <t>鶴翔祭準備(終日)</t>
    <rPh sb="0" eb="3">
      <t>カクショウサイ</t>
    </rPh>
    <rPh sb="3" eb="5">
      <t>ジュンビ</t>
    </rPh>
    <rPh sb="6" eb="8">
      <t>シュウジツ</t>
    </rPh>
    <phoneticPr fontId="3"/>
  </si>
  <si>
    <t>期末②</t>
    <phoneticPr fontId="3"/>
  </si>
  <si>
    <t>特色選抜</t>
    <phoneticPr fontId="3"/>
  </si>
  <si>
    <t>一般選抜</t>
    <phoneticPr fontId="3"/>
  </si>
  <si>
    <t>生徒休業</t>
    <rPh sb="0" eb="4">
      <t>セイトキュウギョウ</t>
    </rPh>
    <phoneticPr fontId="3"/>
  </si>
  <si>
    <t>◎振替休日</t>
    <rPh sb="1" eb="3">
      <t>フリカエ</t>
    </rPh>
    <rPh sb="3" eb="5">
      <t>キュウジツ</t>
    </rPh>
    <phoneticPr fontId="3"/>
  </si>
  <si>
    <t>腎臓検診③</t>
    <rPh sb="0" eb="2">
      <t>ジンゾウ</t>
    </rPh>
    <rPh sb="2" eb="4">
      <t>ケンシン</t>
    </rPh>
    <phoneticPr fontId="3"/>
  </si>
  <si>
    <t>英検①（2次）</t>
    <rPh sb="0" eb="2">
      <t>エイケン</t>
    </rPh>
    <rPh sb="5" eb="6">
      <t>ジ</t>
    </rPh>
    <phoneticPr fontId="3"/>
  </si>
  <si>
    <t>全校登校日</t>
    <rPh sb="0" eb="2">
      <t>ゼンコウ</t>
    </rPh>
    <rPh sb="2" eb="5">
      <t>トウコウビ</t>
    </rPh>
    <phoneticPr fontId="3"/>
  </si>
  <si>
    <t>看護模試（2年希望者）</t>
    <rPh sb="0" eb="4">
      <t>カンゴモシ</t>
    </rPh>
    <rPh sb="6" eb="7">
      <t>ネン</t>
    </rPh>
    <rPh sb="7" eb="10">
      <t>キボウシャ</t>
    </rPh>
    <phoneticPr fontId="3"/>
  </si>
  <si>
    <t>ウエイト関東大会会場準備</t>
    <rPh sb="4" eb="6">
      <t>カントウ</t>
    </rPh>
    <rPh sb="6" eb="8">
      <t>タイカイ</t>
    </rPh>
    <rPh sb="8" eb="10">
      <t>カイジョウ</t>
    </rPh>
    <rPh sb="10" eb="12">
      <t>ジュンビ</t>
    </rPh>
    <phoneticPr fontId="3"/>
  </si>
  <si>
    <t>入学式　PTA入会式</t>
    <rPh sb="7" eb="10">
      <t>ニュウカイシキ</t>
    </rPh>
    <phoneticPr fontId="3"/>
  </si>
  <si>
    <t>水</t>
    <phoneticPr fontId="3"/>
  </si>
  <si>
    <t>生徒総会（6限）腎臓検診②</t>
    <rPh sb="0" eb="4">
      <t>セイトソウカイ</t>
    </rPh>
    <rPh sb="6" eb="7">
      <t>ゲン</t>
    </rPh>
    <rPh sb="8" eb="10">
      <t>ジンゾウ</t>
    </rPh>
    <rPh sb="10" eb="12">
      <t>ケンシン</t>
    </rPh>
    <phoneticPr fontId="3"/>
  </si>
  <si>
    <t>ウエイト関東大会(～8)</t>
    <rPh sb="4" eb="6">
      <t>カントウ</t>
    </rPh>
    <rPh sb="6" eb="8">
      <t>タイカイ</t>
    </rPh>
    <phoneticPr fontId="3"/>
  </si>
  <si>
    <t>一日体験学習</t>
    <rPh sb="0" eb="2">
      <t>イチニチ</t>
    </rPh>
    <rPh sb="2" eb="4">
      <t>タイケン</t>
    </rPh>
    <rPh sb="4" eb="6">
      <t>ガクシュウ</t>
    </rPh>
    <phoneticPr fontId="3"/>
  </si>
  <si>
    <t>2年中間①</t>
    <phoneticPr fontId="3"/>
  </si>
  <si>
    <t>鶴翔祭(校内発表)</t>
    <rPh sb="0" eb="3">
      <t>カクショウサイ</t>
    </rPh>
    <rPh sb="4" eb="6">
      <t>コウナイ</t>
    </rPh>
    <rPh sb="6" eb="8">
      <t>ハッピョウ</t>
    </rPh>
    <phoneticPr fontId="3"/>
  </si>
  <si>
    <t>1体片付け（1S）</t>
    <rPh sb="1" eb="2">
      <t>タイ</t>
    </rPh>
    <rPh sb="2" eb="4">
      <t>カタヅ</t>
    </rPh>
    <phoneticPr fontId="3"/>
  </si>
  <si>
    <t>本校トレーニング場・2体</t>
    <rPh sb="0" eb="2">
      <t>ホンコウ</t>
    </rPh>
    <rPh sb="8" eb="9">
      <t>ジョウ</t>
    </rPh>
    <rPh sb="11" eb="12">
      <t>タイ</t>
    </rPh>
    <phoneticPr fontId="3"/>
  </si>
  <si>
    <t>離任式/始業式/容儀指導</t>
    <rPh sb="4" eb="7">
      <t>シギョウシキ</t>
    </rPh>
    <rPh sb="8" eb="10">
      <t>ヨウギ</t>
    </rPh>
    <rPh sb="10" eb="12">
      <t>シドウ</t>
    </rPh>
    <phoneticPr fontId="3"/>
  </si>
  <si>
    <t>面接週間（～11）45分授業</t>
    <rPh sb="0" eb="2">
      <t>メンセツ</t>
    </rPh>
    <rPh sb="2" eb="4">
      <t>シュウカン</t>
    </rPh>
    <rPh sb="11" eb="12">
      <t>フン</t>
    </rPh>
    <rPh sb="12" eb="14">
      <t>ジュギョウ</t>
    </rPh>
    <phoneticPr fontId="3"/>
  </si>
  <si>
    <t>2年中間②</t>
    <phoneticPr fontId="3"/>
  </si>
  <si>
    <t>鶴翔祭(一般公開)</t>
    <rPh sb="4" eb="6">
      <t>イッパン</t>
    </rPh>
    <rPh sb="6" eb="8">
      <t>コウカイ</t>
    </rPh>
    <phoneticPr fontId="3"/>
  </si>
  <si>
    <t>期末③</t>
    <phoneticPr fontId="3"/>
  </si>
  <si>
    <t>始業式　容儀指導</t>
    <phoneticPr fontId="3"/>
  </si>
  <si>
    <t>進路希望調査（～5/2）</t>
    <rPh sb="2" eb="4">
      <t>キボウ</t>
    </rPh>
    <rPh sb="4" eb="6">
      <t>チョウサ</t>
    </rPh>
    <phoneticPr fontId="3"/>
  </si>
  <si>
    <t>立会演説会リハーサル</t>
    <rPh sb="0" eb="2">
      <t>リッカイ</t>
    </rPh>
    <rPh sb="2" eb="5">
      <t>エンゼツカイ</t>
    </rPh>
    <phoneticPr fontId="3"/>
  </si>
  <si>
    <t>着任式 
部活動見学週間(1G～15)</t>
    <rPh sb="0" eb="3">
      <t>チャクニンシキ</t>
    </rPh>
    <rPh sb="5" eb="8">
      <t>ブカツドウ</t>
    </rPh>
    <rPh sb="8" eb="10">
      <t>ケンガク</t>
    </rPh>
    <rPh sb="10" eb="12">
      <t>シュウカン</t>
    </rPh>
    <phoneticPr fontId="3"/>
  </si>
  <si>
    <t>SC来校</t>
    <phoneticPr fontId="3"/>
  </si>
  <si>
    <t>生徒会立候補受付（～20）</t>
    <rPh sb="0" eb="2">
      <t>セイト</t>
    </rPh>
    <rPh sb="2" eb="3">
      <t>カイ</t>
    </rPh>
    <rPh sb="3" eb="6">
      <t>リッコウホ</t>
    </rPh>
    <rPh sb="6" eb="8">
      <t>ウケツケ</t>
    </rPh>
    <phoneticPr fontId="3"/>
  </si>
  <si>
    <t>立会演説会(6限)45分授業</t>
    <rPh sb="0" eb="2">
      <t>リッカイ</t>
    </rPh>
    <rPh sb="2" eb="4">
      <t>エンゼツ</t>
    </rPh>
    <rPh sb="4" eb="5">
      <t>カイ</t>
    </rPh>
    <rPh sb="7" eb="8">
      <t>ゲン</t>
    </rPh>
    <phoneticPr fontId="3"/>
  </si>
  <si>
    <t>避難訓練②(6限）</t>
    <rPh sb="7" eb="8">
      <t>ゲン</t>
    </rPh>
    <phoneticPr fontId="3"/>
  </si>
  <si>
    <t>2年中間③</t>
    <phoneticPr fontId="3"/>
  </si>
  <si>
    <t>英検②(2次)</t>
    <rPh sb="0" eb="2">
      <t>エイケン</t>
    </rPh>
    <rPh sb="5" eb="6">
      <t>ジ</t>
    </rPh>
    <phoneticPr fontId="3"/>
  </si>
  <si>
    <t>期末④</t>
    <phoneticPr fontId="3"/>
  </si>
  <si>
    <t>面接週間(～30) 45分授業　</t>
    <phoneticPr fontId="3"/>
  </si>
  <si>
    <t>復元（9:00～9:20）</t>
    <phoneticPr fontId="3"/>
  </si>
  <si>
    <t>生徒理解総合検査（全学年）</t>
    <phoneticPr fontId="3"/>
  </si>
  <si>
    <t>生徒会役員募集(～9/8)</t>
    <rPh sb="0" eb="3">
      <t>セイトカイ</t>
    </rPh>
    <rPh sb="3" eb="5">
      <t>ヤクイン</t>
    </rPh>
    <rPh sb="5" eb="7">
      <t>ボシュウ</t>
    </rPh>
    <phoneticPr fontId="3"/>
  </si>
  <si>
    <t>2年中間試験追試</t>
    <phoneticPr fontId="3"/>
  </si>
  <si>
    <t>容儀指導　入試放送点検</t>
    <rPh sb="0" eb="2">
      <t>ヨウギ</t>
    </rPh>
    <rPh sb="2" eb="4">
      <t>シドウ</t>
    </rPh>
    <rPh sb="5" eb="7">
      <t>ニュウシ</t>
    </rPh>
    <rPh sb="7" eb="9">
      <t>ホウソウ</t>
    </rPh>
    <rPh sb="9" eb="11">
      <t>テンケン</t>
    </rPh>
    <phoneticPr fontId="3"/>
  </si>
  <si>
    <t>レスキュー調査　</t>
    <rPh sb="5" eb="7">
      <t>チョウサ</t>
    </rPh>
    <phoneticPr fontId="3"/>
  </si>
  <si>
    <t>面接週間（～5/7）</t>
    <rPh sb="0" eb="2">
      <t>メンセツ</t>
    </rPh>
    <rPh sb="2" eb="4">
      <t>シュウカン</t>
    </rPh>
    <phoneticPr fontId="3"/>
  </si>
  <si>
    <t>情報モラル講演会（56限）</t>
    <rPh sb="0" eb="2">
      <t>ジョウホウ</t>
    </rPh>
    <rPh sb="5" eb="8">
      <t>コウエンカイ</t>
    </rPh>
    <rPh sb="11" eb="12">
      <t>ゲン</t>
    </rPh>
    <phoneticPr fontId="3"/>
  </si>
  <si>
    <t>生徒会役員選挙(朝SHR)</t>
    <rPh sb="0" eb="3">
      <t>セイトカイ</t>
    </rPh>
    <rPh sb="3" eb="5">
      <t>ヤクイン</t>
    </rPh>
    <rPh sb="5" eb="7">
      <t>センキョ</t>
    </rPh>
    <rPh sb="8" eb="9">
      <t>アサ</t>
    </rPh>
    <phoneticPr fontId="3"/>
  </si>
  <si>
    <t xml:space="preserve">S科コース説明会(1年5限武道場）
</t>
    <rPh sb="1" eb="2">
      <t>カ</t>
    </rPh>
    <rPh sb="5" eb="8">
      <t>セツメイカイ</t>
    </rPh>
    <rPh sb="10" eb="11">
      <t>ネン</t>
    </rPh>
    <rPh sb="12" eb="13">
      <t>ゲン</t>
    </rPh>
    <rPh sb="13" eb="16">
      <t>ブドウジョウ</t>
    </rPh>
    <phoneticPr fontId="3"/>
  </si>
  <si>
    <t>修学旅行荷物発送(朝)</t>
    <rPh sb="0" eb="4">
      <t>シュウガクリョコウ</t>
    </rPh>
    <rPh sb="4" eb="6">
      <t>ニモツ</t>
    </rPh>
    <rPh sb="6" eb="8">
      <t>ハッソウ</t>
    </rPh>
    <rPh sb="9" eb="10">
      <t>アサ</t>
    </rPh>
    <phoneticPr fontId="3"/>
  </si>
  <si>
    <t>代休</t>
    <rPh sb="0" eb="2">
      <t>ダイキュウ</t>
    </rPh>
    <phoneticPr fontId="3"/>
  </si>
  <si>
    <t>期末試験追試</t>
    <phoneticPr fontId="3"/>
  </si>
  <si>
    <t>一般選抜</t>
  </si>
  <si>
    <t>眼科検診(全学年 AM)</t>
    <rPh sb="0" eb="2">
      <t>ガンカ</t>
    </rPh>
    <rPh sb="2" eb="4">
      <t>ケンシン</t>
    </rPh>
    <rPh sb="5" eb="8">
      <t>ゼンガクネン</t>
    </rPh>
    <phoneticPr fontId="3"/>
  </si>
  <si>
    <t>文理講演会(1年G科56限1体)
45分授業</t>
    <rPh sb="0" eb="1">
      <t>ブン</t>
    </rPh>
    <rPh sb="1" eb="2">
      <t>リ</t>
    </rPh>
    <rPh sb="2" eb="5">
      <t>コウエンカイ</t>
    </rPh>
    <rPh sb="7" eb="8">
      <t>ネン</t>
    </rPh>
    <rPh sb="9" eb="10">
      <t>カ</t>
    </rPh>
    <rPh sb="12" eb="13">
      <t>ゲン</t>
    </rPh>
    <rPh sb="14" eb="15">
      <t>タイ</t>
    </rPh>
    <rPh sb="19" eb="20">
      <t>フン</t>
    </rPh>
    <rPh sb="20" eb="22">
      <t>ジュギョウ</t>
    </rPh>
    <phoneticPr fontId="3"/>
  </si>
  <si>
    <t>事前指導(56限)
2年中間試験追試</t>
    <rPh sb="0" eb="2">
      <t>ジゼン</t>
    </rPh>
    <rPh sb="2" eb="4">
      <t>シドウ</t>
    </rPh>
    <rPh sb="7" eb="8">
      <t>ゲン</t>
    </rPh>
    <rPh sb="11" eb="12">
      <t>ネン</t>
    </rPh>
    <rPh sb="12" eb="14">
      <t>チュウカン</t>
    </rPh>
    <rPh sb="14" eb="16">
      <t>シケン</t>
    </rPh>
    <rPh sb="16" eb="18">
      <t>ツイシ</t>
    </rPh>
    <phoneticPr fontId="3"/>
  </si>
  <si>
    <t>進路研究（2年56限1体）</t>
    <rPh sb="0" eb="4">
      <t>シンロケンキュウ</t>
    </rPh>
    <rPh sb="6" eb="7">
      <t>ネン</t>
    </rPh>
    <rPh sb="9" eb="10">
      <t>ゲン</t>
    </rPh>
    <rPh sb="11" eb="12">
      <t>タイ</t>
    </rPh>
    <phoneticPr fontId="3"/>
  </si>
  <si>
    <t>生徒休業</t>
  </si>
  <si>
    <t>栄養学講座(1S56限1体)</t>
    <rPh sb="0" eb="3">
      <t>エイヨウガク</t>
    </rPh>
    <rPh sb="3" eb="5">
      <t>コウザ</t>
    </rPh>
    <rPh sb="10" eb="11">
      <t>ゲン</t>
    </rPh>
    <rPh sb="12" eb="13">
      <t>タイ</t>
    </rPh>
    <phoneticPr fontId="3"/>
  </si>
  <si>
    <t>生徒会役員選挙結果発表
(帰りSHR)</t>
    <rPh sb="0" eb="5">
      <t>セイトカイヤクイン</t>
    </rPh>
    <rPh sb="5" eb="7">
      <t>センキョ</t>
    </rPh>
    <rPh sb="7" eb="9">
      <t>ケッカ</t>
    </rPh>
    <rPh sb="9" eb="11">
      <t>ハッピョウ</t>
    </rPh>
    <rPh sb="13" eb="14">
      <t>カエ</t>
    </rPh>
    <phoneticPr fontId="3"/>
  </si>
  <si>
    <t>◎山の日</t>
    <phoneticPr fontId="3"/>
  </si>
  <si>
    <t>鶴翔祭片付け(1.2限)</t>
    <rPh sb="3" eb="5">
      <t>カタヅ</t>
    </rPh>
    <rPh sb="10" eb="11">
      <t>ゲン</t>
    </rPh>
    <phoneticPr fontId="3"/>
  </si>
  <si>
    <t>◎建国記念日　</t>
    <phoneticPr fontId="3"/>
  </si>
  <si>
    <t>合格者発表</t>
    <phoneticPr fontId="3"/>
  </si>
  <si>
    <t>OCガイダンス(2年56限2体)</t>
    <rPh sb="9" eb="10">
      <t>ネン</t>
    </rPh>
    <rPh sb="12" eb="13">
      <t>ゲン</t>
    </rPh>
    <rPh sb="14" eb="15">
      <t>タイ</t>
    </rPh>
    <phoneticPr fontId="3"/>
  </si>
  <si>
    <t>SC来校　45分授業</t>
    <rPh sb="2" eb="4">
      <t>ライコウ</t>
    </rPh>
    <phoneticPr fontId="3"/>
  </si>
  <si>
    <t>資源ゴミ回収</t>
    <rPh sb="0" eb="2">
      <t>シゲン</t>
    </rPh>
    <rPh sb="4" eb="6">
      <t>カイシュウ</t>
    </rPh>
    <phoneticPr fontId="3"/>
  </si>
  <si>
    <t>間東小持久走補助</t>
    <rPh sb="0" eb="1">
      <t>アイダ</t>
    </rPh>
    <rPh sb="1" eb="2">
      <t>ヒガシ</t>
    </rPh>
    <rPh sb="2" eb="3">
      <t>ショウ</t>
    </rPh>
    <rPh sb="3" eb="6">
      <t>ジキュウソウ</t>
    </rPh>
    <rPh sb="6" eb="8">
      <t>ホジョ</t>
    </rPh>
    <phoneticPr fontId="3"/>
  </si>
  <si>
    <t>復元（9:00～9:20）</t>
    <rPh sb="0" eb="2">
      <t>フクゲン</t>
    </rPh>
    <phoneticPr fontId="3"/>
  </si>
  <si>
    <t>内科検診②（14:00～）</t>
    <rPh sb="0" eb="2">
      <t>ナイカ</t>
    </rPh>
    <rPh sb="2" eb="4">
      <t>ケンシン</t>
    </rPh>
    <phoneticPr fontId="3"/>
  </si>
  <si>
    <t>◎学校閉庁日</t>
    <rPh sb="1" eb="3">
      <t>ガッコウ</t>
    </rPh>
    <rPh sb="3" eb="6">
      <t>ヘイチョウビ</t>
    </rPh>
    <phoneticPr fontId="3"/>
  </si>
  <si>
    <t>コース説明会(1年5限2体)</t>
    <rPh sb="3" eb="6">
      <t>セツメイカイ</t>
    </rPh>
    <rPh sb="8" eb="9">
      <t>ネン</t>
    </rPh>
    <rPh sb="10" eb="11">
      <t>ゲン</t>
    </rPh>
    <rPh sb="12" eb="13">
      <t>タイ</t>
    </rPh>
    <phoneticPr fontId="3"/>
  </si>
  <si>
    <t>◎成人の日</t>
    <rPh sb="1" eb="3">
      <t>セイジン</t>
    </rPh>
    <rPh sb="4" eb="5">
      <t>ヒ</t>
    </rPh>
    <phoneticPr fontId="3"/>
  </si>
  <si>
    <t>志望理由講演会(2年5限1体)</t>
    <rPh sb="0" eb="2">
      <t>シボウ</t>
    </rPh>
    <rPh sb="2" eb="4">
      <t>リユウ</t>
    </rPh>
    <rPh sb="4" eb="7">
      <t>コウエンカイ</t>
    </rPh>
    <rPh sb="9" eb="10">
      <t>ネン</t>
    </rPh>
    <rPh sb="11" eb="12">
      <t>ゲン</t>
    </rPh>
    <rPh sb="13" eb="14">
      <t>タイ</t>
    </rPh>
    <phoneticPr fontId="3"/>
  </si>
  <si>
    <t>間東小持久走補助（予備日）</t>
    <rPh sb="0" eb="1">
      <t>アイダ</t>
    </rPh>
    <rPh sb="9" eb="11">
      <t>ヨビ</t>
    </rPh>
    <rPh sb="11" eb="12">
      <t>ヒ</t>
    </rPh>
    <phoneticPr fontId="3"/>
  </si>
  <si>
    <t>50分45授業</t>
    <phoneticPr fontId="3"/>
  </si>
  <si>
    <t>◎スポーツの日</t>
    <rPh sb="6" eb="7">
      <t>ヒ</t>
    </rPh>
    <phoneticPr fontId="3"/>
  </si>
  <si>
    <t>１年S科スキー実習（～15）</t>
    <rPh sb="1" eb="2">
      <t>ネン</t>
    </rPh>
    <rPh sb="3" eb="4">
      <t>カ</t>
    </rPh>
    <rPh sb="7" eb="9">
      <t>ジッシュウ</t>
    </rPh>
    <phoneticPr fontId="3"/>
  </si>
  <si>
    <t>漢検①</t>
    <rPh sb="0" eb="2">
      <t>カンケン</t>
    </rPh>
    <phoneticPr fontId="3"/>
  </si>
  <si>
    <t>心臓検診（1年6限）</t>
    <rPh sb="0" eb="2">
      <t>シンゾウ</t>
    </rPh>
    <rPh sb="2" eb="4">
      <t>ケンシン</t>
    </rPh>
    <rPh sb="6" eb="7">
      <t>ネン</t>
    </rPh>
    <rPh sb="8" eb="9">
      <t>ゲン</t>
    </rPh>
    <phoneticPr fontId="3"/>
  </si>
  <si>
    <t>中間①　</t>
    <rPh sb="0" eb="2">
      <t>チュウカン</t>
    </rPh>
    <phoneticPr fontId="3"/>
  </si>
  <si>
    <t>ウエイトインターハイ予選会(～15)</t>
    <rPh sb="10" eb="13">
      <t>ヨセンカイ</t>
    </rPh>
    <phoneticPr fontId="3"/>
  </si>
  <si>
    <t>修学旅行①</t>
    <rPh sb="0" eb="2">
      <t>シュウガク</t>
    </rPh>
    <rPh sb="2" eb="4">
      <t>リョコウ</t>
    </rPh>
    <phoneticPr fontId="3"/>
  </si>
  <si>
    <t>キャリア講演会（3年56限1体）</t>
    <rPh sb="9" eb="10">
      <t>ネン</t>
    </rPh>
    <rPh sb="12" eb="13">
      <t>ゲン</t>
    </rPh>
    <rPh sb="14" eb="15">
      <t>タイ</t>
    </rPh>
    <phoneticPr fontId="3"/>
  </si>
  <si>
    <t>卒業アルバム写真撮影
（3年G1→G2）</t>
    <rPh sb="0" eb="2">
      <t>ソツギョウ</t>
    </rPh>
    <rPh sb="6" eb="8">
      <t>シャシン</t>
    </rPh>
    <rPh sb="8" eb="10">
      <t>サツエイ</t>
    </rPh>
    <rPh sb="13" eb="14">
      <t>ネン</t>
    </rPh>
    <phoneticPr fontId="3"/>
  </si>
  <si>
    <t>45分授業</t>
    <phoneticPr fontId="3"/>
  </si>
  <si>
    <t>中間② 1年夏服販売</t>
    <rPh sb="0" eb="2">
      <t>チュウカン</t>
    </rPh>
    <phoneticPr fontId="3"/>
  </si>
  <si>
    <t>薬物乱用防止講演会(34限)</t>
    <rPh sb="0" eb="2">
      <t>ヤクブツ</t>
    </rPh>
    <rPh sb="2" eb="4">
      <t>ランヨウ</t>
    </rPh>
    <rPh sb="4" eb="6">
      <t>ボウシ</t>
    </rPh>
    <rPh sb="6" eb="9">
      <t>コウエンカイ</t>
    </rPh>
    <rPh sb="12" eb="13">
      <t>ゲン</t>
    </rPh>
    <phoneticPr fontId="3"/>
  </si>
  <si>
    <t>◎敬老の日</t>
    <phoneticPr fontId="3"/>
  </si>
  <si>
    <t>1.3中間①修学旅行②</t>
    <rPh sb="3" eb="5">
      <t>チュウカン</t>
    </rPh>
    <rPh sb="6" eb="10">
      <t>シュウガクリョコウ</t>
    </rPh>
    <phoneticPr fontId="3"/>
  </si>
  <si>
    <t>県新人ウエイト大会</t>
    <rPh sb="0" eb="1">
      <t>ケン</t>
    </rPh>
    <rPh sb="1" eb="3">
      <t>シンジン</t>
    </rPh>
    <rPh sb="7" eb="9">
      <t>タイカイ</t>
    </rPh>
    <phoneticPr fontId="3"/>
  </si>
  <si>
    <t>県SC来校</t>
    <phoneticPr fontId="3"/>
  </si>
  <si>
    <t>卒業アルバム写真撮影
（3年S1→S2）</t>
    <rPh sb="0" eb="2">
      <t>ソツギョウ</t>
    </rPh>
    <rPh sb="6" eb="8">
      <t>シャシン</t>
    </rPh>
    <rPh sb="8" eb="10">
      <t>サツエイ</t>
    </rPh>
    <rPh sb="13" eb="14">
      <t>ネン</t>
    </rPh>
    <phoneticPr fontId="3"/>
  </si>
  <si>
    <t>45分12授業</t>
    <rPh sb="2" eb="3">
      <t>フン</t>
    </rPh>
    <rPh sb="5" eb="7">
      <t>ジュギョウ</t>
    </rPh>
    <phoneticPr fontId="3"/>
  </si>
  <si>
    <t>卒業アルバム写真撮影(全体集合)</t>
    <rPh sb="0" eb="2">
      <t>ソツギョウ</t>
    </rPh>
    <rPh sb="6" eb="8">
      <t>シャシン</t>
    </rPh>
    <rPh sb="8" eb="10">
      <t>サツエイ</t>
    </rPh>
    <rPh sb="11" eb="13">
      <t>ゼンタイ</t>
    </rPh>
    <rPh sb="13" eb="15">
      <t>シュウゴウ</t>
    </rPh>
    <phoneticPr fontId="3"/>
  </si>
  <si>
    <t>本校　トレーニング場・2体</t>
    <rPh sb="0" eb="2">
      <t>ホンコウ</t>
    </rPh>
    <rPh sb="9" eb="10">
      <t>ジョウ</t>
    </rPh>
    <rPh sb="12" eb="13">
      <t>タイ</t>
    </rPh>
    <phoneticPr fontId="3"/>
  </si>
  <si>
    <t>進路講話(3年5限1年6限1体)</t>
    <rPh sb="2" eb="4">
      <t>コウワ</t>
    </rPh>
    <rPh sb="6" eb="7">
      <t>ネン</t>
    </rPh>
    <rPh sb="8" eb="9">
      <t>ゲン</t>
    </rPh>
    <rPh sb="10" eb="11">
      <t>ネン</t>
    </rPh>
    <rPh sb="12" eb="13">
      <t>ゲン</t>
    </rPh>
    <rPh sb="14" eb="15">
      <t>タイ</t>
    </rPh>
    <phoneticPr fontId="3"/>
  </si>
  <si>
    <t>中間③</t>
    <phoneticPr fontId="3"/>
  </si>
  <si>
    <t>コース説明会(1年5限1体)</t>
    <rPh sb="3" eb="6">
      <t>セツメイカイ</t>
    </rPh>
    <rPh sb="8" eb="9">
      <t>ネン</t>
    </rPh>
    <rPh sb="10" eb="11">
      <t>ゲン</t>
    </rPh>
    <rPh sb="12" eb="13">
      <t>タイ</t>
    </rPh>
    <phoneticPr fontId="3"/>
  </si>
  <si>
    <t>就職試験解禁日</t>
    <rPh sb="0" eb="2">
      <t>シュウショク</t>
    </rPh>
    <rPh sb="2" eb="4">
      <t>シケン</t>
    </rPh>
    <rPh sb="4" eb="7">
      <t>カイキンビ</t>
    </rPh>
    <phoneticPr fontId="3"/>
  </si>
  <si>
    <t>1.3中間②</t>
    <phoneticPr fontId="3"/>
  </si>
  <si>
    <t>面接週間（～19）</t>
    <rPh sb="0" eb="2">
      <t>メンセツ</t>
    </rPh>
    <rPh sb="2" eb="4">
      <t>シュウカン</t>
    </rPh>
    <phoneticPr fontId="3"/>
  </si>
  <si>
    <t>SC来校  45分授業</t>
    <rPh sb="2" eb="4">
      <t>ライコウ</t>
    </rPh>
    <rPh sb="8" eb="9">
      <t>フン</t>
    </rPh>
    <rPh sb="9" eb="11">
      <t>ジュギョウ</t>
    </rPh>
    <phoneticPr fontId="3"/>
  </si>
  <si>
    <t>交通防犯講話　容儀指導</t>
    <rPh sb="0" eb="2">
      <t>コウツウ</t>
    </rPh>
    <rPh sb="2" eb="4">
      <t>ボウハン</t>
    </rPh>
    <rPh sb="4" eb="6">
      <t>コウワ</t>
    </rPh>
    <rPh sb="7" eb="9">
      <t>ヨウギ</t>
    </rPh>
    <rPh sb="9" eb="11">
      <t>シドウ</t>
    </rPh>
    <phoneticPr fontId="3"/>
  </si>
  <si>
    <t>面接対策指導(3年56限)</t>
    <rPh sb="0" eb="2">
      <t>メンセツ</t>
    </rPh>
    <rPh sb="2" eb="4">
      <t>タイサク</t>
    </rPh>
    <rPh sb="4" eb="6">
      <t>シドウ</t>
    </rPh>
    <rPh sb="8" eb="9">
      <t>ネン</t>
    </rPh>
    <rPh sb="11" eb="12">
      <t>ゲン</t>
    </rPh>
    <phoneticPr fontId="3"/>
  </si>
  <si>
    <t>修学旅行③</t>
    <rPh sb="0" eb="4">
      <t>シュウガクリョコウ</t>
    </rPh>
    <phoneticPr fontId="3"/>
  </si>
  <si>
    <t>英検③（1次）</t>
    <rPh sb="0" eb="2">
      <t>エイケン</t>
    </rPh>
    <rPh sb="5" eb="6">
      <t>ジ</t>
    </rPh>
    <phoneticPr fontId="3"/>
  </si>
  <si>
    <t>腎臓検診① 身体計測（2年6限）</t>
    <rPh sb="0" eb="4">
      <t>ジンゾウケンシン</t>
    </rPh>
    <phoneticPr fontId="3"/>
  </si>
  <si>
    <t xml:space="preserve">大掃除/部室.安全点検
資源ゴミ回収 </t>
    <rPh sb="0" eb="3">
      <t>オオソウジ</t>
    </rPh>
    <rPh sb="4" eb="6">
      <t>ブシツ</t>
    </rPh>
    <rPh sb="7" eb="11">
      <t>アンゼンテンケン</t>
    </rPh>
    <phoneticPr fontId="3"/>
  </si>
  <si>
    <t>生徒会役員任命式(6限)</t>
    <rPh sb="0" eb="3">
      <t>セイトカイ</t>
    </rPh>
    <rPh sb="3" eb="5">
      <t>ヤクイン</t>
    </rPh>
    <rPh sb="5" eb="7">
      <t>ニンメイ</t>
    </rPh>
    <rPh sb="7" eb="8">
      <t>シキ</t>
    </rPh>
    <rPh sb="10" eb="11">
      <t>ゲン</t>
    </rPh>
    <phoneticPr fontId="3"/>
  </si>
  <si>
    <t>1.3中間③ 容儀指導</t>
    <rPh sb="7" eb="9">
      <t>ヨウギ</t>
    </rPh>
    <rPh sb="9" eb="11">
      <t>シドウ</t>
    </rPh>
    <phoneticPr fontId="3"/>
  </si>
  <si>
    <t>卒業研究発表会（S科56限）</t>
    <rPh sb="0" eb="2">
      <t>ソツギョウ</t>
    </rPh>
    <rPh sb="2" eb="4">
      <t>ケンキュウ</t>
    </rPh>
    <rPh sb="4" eb="6">
      <t>ハッピョウ</t>
    </rPh>
    <rPh sb="6" eb="7">
      <t>カイ</t>
    </rPh>
    <rPh sb="9" eb="10">
      <t>カ</t>
    </rPh>
    <rPh sb="12" eb="13">
      <t>ゲン</t>
    </rPh>
    <phoneticPr fontId="3"/>
  </si>
  <si>
    <t>大学入学共通テスト</t>
    <rPh sb="0" eb="2">
      <t>ダイガク</t>
    </rPh>
    <rPh sb="2" eb="4">
      <t>ニュウガク</t>
    </rPh>
    <rPh sb="4" eb="6">
      <t>キョウツウ</t>
    </rPh>
    <phoneticPr fontId="3"/>
  </si>
  <si>
    <t>1・2学年末①</t>
  </si>
  <si>
    <t>50分126授業</t>
    <rPh sb="2" eb="3">
      <t>フン</t>
    </rPh>
    <rPh sb="6" eb="8">
      <t>ジュギョウ</t>
    </rPh>
    <phoneticPr fontId="3"/>
  </si>
  <si>
    <t>授業公開週間(～10/3)45分授業</t>
    <rPh sb="0" eb="2">
      <t>ジュギョウ</t>
    </rPh>
    <rPh sb="2" eb="4">
      <t>コウカイ</t>
    </rPh>
    <rPh sb="4" eb="6">
      <t>シュウカン</t>
    </rPh>
    <rPh sb="15" eb="16">
      <t>フン</t>
    </rPh>
    <rPh sb="16" eb="18">
      <t>ジュギョウ</t>
    </rPh>
    <phoneticPr fontId="3"/>
  </si>
  <si>
    <t>修学旅行④ 間東小運動会補助</t>
    <rPh sb="0" eb="4">
      <t>シュウガクリョコウ</t>
    </rPh>
    <rPh sb="6" eb="7">
      <t>アイダ</t>
    </rPh>
    <rPh sb="7" eb="8">
      <t>ヒガシ</t>
    </rPh>
    <rPh sb="8" eb="9">
      <t>ショウ</t>
    </rPh>
    <rPh sb="9" eb="12">
      <t>ウンドウカイ</t>
    </rPh>
    <rPh sb="12" eb="14">
      <t>ホジョ</t>
    </rPh>
    <phoneticPr fontId="3"/>
  </si>
  <si>
    <t>南部支部ウエイト大会
本校　トレーニング場・2体</t>
    <rPh sb="0" eb="2">
      <t>ナンブ</t>
    </rPh>
    <rPh sb="2" eb="4">
      <t>シブ</t>
    </rPh>
    <rPh sb="8" eb="10">
      <t>タイカイ</t>
    </rPh>
    <rPh sb="11" eb="13">
      <t>ホンコウ</t>
    </rPh>
    <rPh sb="20" eb="21">
      <t>ジョウ</t>
    </rPh>
    <rPh sb="23" eb="24">
      <t>タイ</t>
    </rPh>
    <phoneticPr fontId="3"/>
  </si>
  <si>
    <t>結核検診（1年・職員）</t>
    <rPh sb="0" eb="2">
      <t>ケッカク</t>
    </rPh>
    <rPh sb="2" eb="4">
      <t>ケンシン</t>
    </rPh>
    <rPh sb="6" eb="7">
      <t>ネン</t>
    </rPh>
    <rPh sb="8" eb="10">
      <t>ショクイン</t>
    </rPh>
    <phoneticPr fontId="3"/>
  </si>
  <si>
    <t>耳鼻科検診（9:00～）</t>
    <rPh sb="0" eb="3">
      <t>ジビカ</t>
    </rPh>
    <rPh sb="3" eb="5">
      <t>ケンシン</t>
    </rPh>
    <phoneticPr fontId="3"/>
  </si>
  <si>
    <t>終業式　</t>
    <rPh sb="0" eb="3">
      <t>シュウギョウシキ</t>
    </rPh>
    <phoneticPr fontId="3"/>
  </si>
  <si>
    <t>就職推薦願提出〆切</t>
    <phoneticPr fontId="3"/>
  </si>
  <si>
    <t>1・2学年末②</t>
  </si>
  <si>
    <t>大掃除</t>
    <rPh sb="0" eb="3">
      <t>オオソウジ</t>
    </rPh>
    <phoneticPr fontId="3"/>
  </si>
  <si>
    <t>志望理由ガイダンス（3年5限1体）</t>
    <rPh sb="0" eb="2">
      <t>シボウ</t>
    </rPh>
    <rPh sb="2" eb="4">
      <t>リユウ</t>
    </rPh>
    <rPh sb="11" eb="12">
      <t>ネン</t>
    </rPh>
    <rPh sb="13" eb="14">
      <t>ゲン</t>
    </rPh>
    <rPh sb="15" eb="16">
      <t>タイ</t>
    </rPh>
    <phoneticPr fontId="3"/>
  </si>
  <si>
    <t>職場見学開始</t>
    <rPh sb="0" eb="2">
      <t>ショクバ</t>
    </rPh>
    <rPh sb="2" eb="4">
      <t>ケンガク</t>
    </rPh>
    <rPh sb="4" eb="6">
      <t>カイシ</t>
    </rPh>
    <phoneticPr fontId="3"/>
  </si>
  <si>
    <t>中間試験追試験　県SC来校</t>
    <rPh sb="8" eb="9">
      <t>ケン</t>
    </rPh>
    <rPh sb="11" eb="13">
      <t>ライコウ</t>
    </rPh>
    <phoneticPr fontId="3"/>
  </si>
  <si>
    <t>内科検診③（14:00～）</t>
    <rPh sb="0" eb="2">
      <t>ナイカ</t>
    </rPh>
    <rPh sb="2" eb="4">
      <t>ケンシン</t>
    </rPh>
    <phoneticPr fontId="3"/>
  </si>
  <si>
    <t>就職推薦会議</t>
    <phoneticPr fontId="3"/>
  </si>
  <si>
    <t>進路研究(2年56限1体)</t>
    <rPh sb="0" eb="2">
      <t>シンロ</t>
    </rPh>
    <rPh sb="2" eb="4">
      <t>ケンキュウ</t>
    </rPh>
    <rPh sb="6" eb="7">
      <t>ネン</t>
    </rPh>
    <rPh sb="9" eb="10">
      <t>ゲン</t>
    </rPh>
    <rPh sb="11" eb="12">
      <t>タイ</t>
    </rPh>
    <phoneticPr fontId="3"/>
  </si>
  <si>
    <t>1・2学年末③</t>
    <phoneticPr fontId="3"/>
  </si>
  <si>
    <t>教科書販売（新3年）</t>
    <phoneticPr fontId="3"/>
  </si>
  <si>
    <t>教育実習（～6/6）</t>
    <rPh sb="0" eb="4">
      <t>キョウイクジッシュウ</t>
    </rPh>
    <phoneticPr fontId="3"/>
  </si>
  <si>
    <t>45分授業1234授業</t>
    <rPh sb="2" eb="3">
      <t>フン</t>
    </rPh>
    <rPh sb="3" eb="5">
      <t>ジュギョウ</t>
    </rPh>
    <rPh sb="9" eb="11">
      <t>ジュギョウ</t>
    </rPh>
    <phoneticPr fontId="3"/>
  </si>
  <si>
    <t>中間試験追試験</t>
    <phoneticPr fontId="3"/>
  </si>
  <si>
    <t>就職ガイダンス</t>
    <rPh sb="0" eb="2">
      <t>シュウショク</t>
    </rPh>
    <phoneticPr fontId="3"/>
  </si>
  <si>
    <t>修学旅行事後指導(1限)　県SC来校</t>
    <rPh sb="0" eb="4">
      <t>シュウガクリョコウ</t>
    </rPh>
    <rPh sb="13" eb="14">
      <t>ケン</t>
    </rPh>
    <rPh sb="16" eb="18">
      <t>ライコウ</t>
    </rPh>
    <phoneticPr fontId="3"/>
  </si>
  <si>
    <t>創立記念式典</t>
    <rPh sb="0" eb="2">
      <t>ソウリツ</t>
    </rPh>
    <rPh sb="2" eb="4">
      <t>キネン</t>
    </rPh>
    <rPh sb="4" eb="6">
      <t>シキテン</t>
    </rPh>
    <phoneticPr fontId="3"/>
  </si>
  <si>
    <t>2年スノーボード実習(～22)</t>
    <rPh sb="1" eb="2">
      <t>ネン</t>
    </rPh>
    <rPh sb="8" eb="10">
      <t>ジッシュウ</t>
    </rPh>
    <phoneticPr fontId="3"/>
  </si>
  <si>
    <t>1・2学年末④</t>
    <phoneticPr fontId="3"/>
  </si>
  <si>
    <t>◎春分の日</t>
  </si>
  <si>
    <t>現職教育(AED講習会)</t>
    <rPh sb="0" eb="2">
      <t>ゲンショク</t>
    </rPh>
    <rPh sb="2" eb="4">
      <t>キョウイク</t>
    </rPh>
    <rPh sb="8" eb="11">
      <t>コウシュウカイ</t>
    </rPh>
    <phoneticPr fontId="3"/>
  </si>
  <si>
    <t>（外部講師　図書室HR）</t>
    <rPh sb="1" eb="3">
      <t>ガイブ</t>
    </rPh>
    <rPh sb="3" eb="5">
      <t>コウシ</t>
    </rPh>
    <rPh sb="6" eb="9">
      <t>トショシツ</t>
    </rPh>
    <phoneticPr fontId="3"/>
  </si>
  <si>
    <t>1.3中間試験追試</t>
    <phoneticPr fontId="3"/>
  </si>
  <si>
    <t>クリーンアップ</t>
    <phoneticPr fontId="3"/>
  </si>
  <si>
    <t>容儀指導</t>
    <rPh sb="0" eb="2">
      <t>ヨウギ</t>
    </rPh>
    <rPh sb="2" eb="4">
      <t>シドウ</t>
    </rPh>
    <phoneticPr fontId="3"/>
  </si>
  <si>
    <t>授業公開週間（～5/9）</t>
    <rPh sb="0" eb="2">
      <t>ジュギョウ</t>
    </rPh>
    <rPh sb="2" eb="4">
      <t>コウカイ</t>
    </rPh>
    <rPh sb="4" eb="6">
      <t>シュウカン</t>
    </rPh>
    <phoneticPr fontId="3"/>
  </si>
  <si>
    <t>歯科検診（1年2S）</t>
    <rPh sb="0" eb="4">
      <t>シカケンシン</t>
    </rPh>
    <rPh sb="6" eb="7">
      <t>ネン</t>
    </rPh>
    <phoneticPr fontId="3"/>
  </si>
  <si>
    <t>◎海の日</t>
    <phoneticPr fontId="3"/>
  </si>
  <si>
    <t>クリーンアップ予備日</t>
    <rPh sb="7" eb="10">
      <t>ヨビビ</t>
    </rPh>
    <phoneticPr fontId="3"/>
  </si>
  <si>
    <t>県SC来校　45分授業</t>
    <rPh sb="0" eb="1">
      <t>ケン</t>
    </rPh>
    <rPh sb="3" eb="5">
      <t>ライコウ</t>
    </rPh>
    <rPh sb="8" eb="9">
      <t>フン</t>
    </rPh>
    <rPh sb="9" eb="11">
      <t>ジュギョウ</t>
    </rPh>
    <phoneticPr fontId="3"/>
  </si>
  <si>
    <t>OC.就職説明会（2年5限）</t>
    <rPh sb="3" eb="5">
      <t>シュウショク</t>
    </rPh>
    <rPh sb="5" eb="8">
      <t>セツメイカイ</t>
    </rPh>
    <rPh sb="10" eb="11">
      <t>ネン</t>
    </rPh>
    <rPh sb="12" eb="13">
      <t>ゲン</t>
    </rPh>
    <phoneticPr fontId="3"/>
  </si>
  <si>
    <t>内科検診①</t>
    <rPh sb="0" eb="2">
      <t>ナイカ</t>
    </rPh>
    <rPh sb="2" eb="4">
      <t>ケンシン</t>
    </rPh>
    <phoneticPr fontId="3"/>
  </si>
  <si>
    <t>　二者.三者面談（～31）</t>
    <rPh sb="1" eb="3">
      <t>ニシャ</t>
    </rPh>
    <rPh sb="4" eb="6">
      <t>サンシャ</t>
    </rPh>
    <rPh sb="6" eb="8">
      <t>メンダン</t>
    </rPh>
    <phoneticPr fontId="3"/>
  </si>
  <si>
    <t>フィールドワーク実習</t>
    <rPh sb="8" eb="10">
      <t>ジッシュウ</t>
    </rPh>
    <phoneticPr fontId="3"/>
  </si>
  <si>
    <t>職業人講演会</t>
    <rPh sb="0" eb="2">
      <t>ショクギョウ</t>
    </rPh>
    <rPh sb="2" eb="3">
      <t>ニン</t>
    </rPh>
    <rPh sb="3" eb="6">
      <t>コウエンカイ</t>
    </rPh>
    <phoneticPr fontId="3"/>
  </si>
  <si>
    <t>45分1234授業</t>
    <rPh sb="2" eb="3">
      <t>フン</t>
    </rPh>
    <rPh sb="7" eb="9">
      <t>ジュギョウ</t>
    </rPh>
    <phoneticPr fontId="3"/>
  </si>
  <si>
    <t>進路指導部面談(2年～2/27)</t>
    <rPh sb="0" eb="2">
      <t>シンロ</t>
    </rPh>
    <rPh sb="2" eb="5">
      <t>シドウブ</t>
    </rPh>
    <rPh sb="5" eb="7">
      <t>メンダン</t>
    </rPh>
    <rPh sb="9" eb="10">
      <t>ネン</t>
    </rPh>
    <phoneticPr fontId="3"/>
  </si>
  <si>
    <t>（3年S科～24）45分授業</t>
    <rPh sb="2" eb="3">
      <t>ネン</t>
    </rPh>
    <rPh sb="4" eb="5">
      <t>カ</t>
    </rPh>
    <phoneticPr fontId="3"/>
  </si>
  <si>
    <t>(1年56限1体)</t>
    <rPh sb="2" eb="3">
      <t>ネン</t>
    </rPh>
    <rPh sb="5" eb="6">
      <t>ゲン</t>
    </rPh>
    <rPh sb="7" eb="8">
      <t>タイ</t>
    </rPh>
    <phoneticPr fontId="3"/>
  </si>
  <si>
    <t xml:space="preserve">
クレペリン検査(3年5限)</t>
    <rPh sb="6" eb="8">
      <t>ケンサ</t>
    </rPh>
    <rPh sb="10" eb="11">
      <t>ネン</t>
    </rPh>
    <rPh sb="12" eb="13">
      <t>ゲン</t>
    </rPh>
    <phoneticPr fontId="3"/>
  </si>
  <si>
    <t>校外学習</t>
    <rPh sb="0" eb="2">
      <t>コウガイ</t>
    </rPh>
    <rPh sb="2" eb="4">
      <t>ガクシュウ</t>
    </rPh>
    <phoneticPr fontId="3"/>
  </si>
  <si>
    <t>◎秋分の日</t>
    <phoneticPr fontId="3"/>
  </si>
  <si>
    <t>◎勤労感謝の日</t>
  </si>
  <si>
    <t>漢検③</t>
    <rPh sb="0" eb="2">
      <t>カンケン</t>
    </rPh>
    <phoneticPr fontId="3"/>
  </si>
  <si>
    <t>◎天皇誕生日</t>
    <phoneticPr fontId="3"/>
  </si>
  <si>
    <t>教科書販売(新2年)</t>
    <rPh sb="0" eb="3">
      <t>キョウカショ</t>
    </rPh>
    <rPh sb="3" eb="5">
      <t>ハンバイ</t>
    </rPh>
    <rPh sb="6" eb="7">
      <t>シン</t>
    </rPh>
    <rPh sb="8" eb="9">
      <t>ネン</t>
    </rPh>
    <phoneticPr fontId="3"/>
  </si>
  <si>
    <t>歯科検診(3年2G)　45分授業</t>
    <rPh sb="0" eb="16">
      <t>フンジュギョウ</t>
    </rPh>
    <phoneticPr fontId="3"/>
  </si>
  <si>
    <t>身体計測（1年5限3年6限）</t>
    <rPh sb="0" eb="2">
      <t>シンタイ</t>
    </rPh>
    <rPh sb="2" eb="4">
      <t>ケイソク</t>
    </rPh>
    <rPh sb="6" eb="7">
      <t>ネン</t>
    </rPh>
    <rPh sb="8" eb="9">
      <t>ゲン</t>
    </rPh>
    <rPh sb="10" eb="11">
      <t>ネン</t>
    </rPh>
    <rPh sb="12" eb="13">
      <t>ゲン</t>
    </rPh>
    <phoneticPr fontId="3"/>
  </si>
  <si>
    <t>大学共通テスト模擬試験
（3年希望者）</t>
    <rPh sb="0" eb="2">
      <t>ダイガク</t>
    </rPh>
    <rPh sb="2" eb="4">
      <t>キョウツウ</t>
    </rPh>
    <rPh sb="7" eb="9">
      <t>モギ</t>
    </rPh>
    <rPh sb="9" eb="11">
      <t>シケン</t>
    </rPh>
    <phoneticPr fontId="3"/>
  </si>
  <si>
    <t>PTA2学年部会（1体）</t>
    <rPh sb="4" eb="8">
      <t>ガクネンブカイ</t>
    </rPh>
    <rPh sb="10" eb="11">
      <t>タイ</t>
    </rPh>
    <phoneticPr fontId="3"/>
  </si>
  <si>
    <t>進学模擬面接開始②(～11/7)</t>
    <rPh sb="0" eb="2">
      <t>シンガク</t>
    </rPh>
    <rPh sb="2" eb="4">
      <t>モギ</t>
    </rPh>
    <rPh sb="4" eb="6">
      <t>メンセツ</t>
    </rPh>
    <rPh sb="6" eb="8">
      <t>カイシ</t>
    </rPh>
    <phoneticPr fontId="3"/>
  </si>
  <si>
    <t>◎振替休日</t>
    <rPh sb="1" eb="5">
      <t>フリカエキュウジツ</t>
    </rPh>
    <phoneticPr fontId="3"/>
  </si>
  <si>
    <t>大掃除/部室安全点検</t>
    <rPh sb="0" eb="3">
      <t>オオソウジ</t>
    </rPh>
    <rPh sb="4" eb="6">
      <t>ブシツ</t>
    </rPh>
    <rPh sb="6" eb="10">
      <t>アンゼンテンケン</t>
    </rPh>
    <phoneticPr fontId="3"/>
  </si>
  <si>
    <t>学年末試験追試</t>
    <rPh sb="0" eb="2">
      <t>ガクネン</t>
    </rPh>
    <rPh sb="2" eb="3">
      <t>マツ</t>
    </rPh>
    <rPh sb="3" eb="5">
      <t>シケン</t>
    </rPh>
    <rPh sb="5" eb="7">
      <t>ツイシ</t>
    </rPh>
    <phoneticPr fontId="3"/>
  </si>
  <si>
    <t>修業式</t>
    <rPh sb="0" eb="2">
      <t>シュギョウ</t>
    </rPh>
    <rPh sb="2" eb="3">
      <t>シキ</t>
    </rPh>
    <phoneticPr fontId="3"/>
  </si>
  <si>
    <t>漢検②</t>
    <rPh sb="0" eb="2">
      <t>カンケン</t>
    </rPh>
    <phoneticPr fontId="3"/>
  </si>
  <si>
    <t>資源ゴミ回収　45分授業</t>
    <rPh sb="0" eb="2">
      <t>シゲン</t>
    </rPh>
    <rPh sb="4" eb="6">
      <t>カイシュウ</t>
    </rPh>
    <rPh sb="9" eb="10">
      <t>フン</t>
    </rPh>
    <rPh sb="10" eb="12">
      <t>ジュギョウ</t>
    </rPh>
    <phoneticPr fontId="3"/>
  </si>
  <si>
    <t>　</t>
    <phoneticPr fontId="3"/>
  </si>
  <si>
    <t>新入生オリ準備</t>
    <rPh sb="0" eb="3">
      <t>シンニュウセイ</t>
    </rPh>
    <rPh sb="5" eb="7">
      <t>ジュンビ</t>
    </rPh>
    <phoneticPr fontId="3"/>
  </si>
  <si>
    <t>3年S科代休</t>
    <rPh sb="1" eb="2">
      <t>ネン</t>
    </rPh>
    <rPh sb="3" eb="4">
      <t>カ</t>
    </rPh>
    <rPh sb="4" eb="6">
      <t>ダイキュウ</t>
    </rPh>
    <phoneticPr fontId="3"/>
  </si>
  <si>
    <t>終業式</t>
    <phoneticPr fontId="3"/>
  </si>
  <si>
    <t>3年特別指導(AM)
学年末試験追試</t>
    <rPh sb="1" eb="2">
      <t>ネン</t>
    </rPh>
    <rPh sb="2" eb="4">
      <t>トクベツ</t>
    </rPh>
    <rPh sb="4" eb="6">
      <t>シドウ</t>
    </rPh>
    <rPh sb="11" eb="14">
      <t>ガクネンマツ</t>
    </rPh>
    <rPh sb="14" eb="16">
      <t>シケン</t>
    </rPh>
    <rPh sb="16" eb="18">
      <t>ツイシ</t>
    </rPh>
    <phoneticPr fontId="3"/>
  </si>
  <si>
    <t>新入生オリエンテーション</t>
  </si>
  <si>
    <t>進路論述テスト(1年6限)
志望理由模試(2年6限)</t>
    <rPh sb="0" eb="2">
      <t>シンロ</t>
    </rPh>
    <rPh sb="2" eb="4">
      <t>ロンジュツ</t>
    </rPh>
    <rPh sb="9" eb="10">
      <t>ネン</t>
    </rPh>
    <rPh sb="11" eb="12">
      <t>ゲン</t>
    </rPh>
    <rPh sb="14" eb="16">
      <t>シボウ</t>
    </rPh>
    <rPh sb="16" eb="18">
      <t>リユウ</t>
    </rPh>
    <rPh sb="18" eb="20">
      <t>モシ</t>
    </rPh>
    <rPh sb="22" eb="23">
      <t>ネン</t>
    </rPh>
    <rPh sb="24" eb="25">
      <t>ゲン</t>
    </rPh>
    <phoneticPr fontId="3"/>
  </si>
  <si>
    <t>間東小新体力テスト補助</t>
    <rPh sb="0" eb="1">
      <t>アイダ</t>
    </rPh>
    <rPh sb="1" eb="2">
      <t>ヒガシ</t>
    </rPh>
    <rPh sb="2" eb="3">
      <t>ショウ</t>
    </rPh>
    <rPh sb="3" eb="4">
      <t>シン</t>
    </rPh>
    <rPh sb="4" eb="6">
      <t>タイリョク</t>
    </rPh>
    <rPh sb="9" eb="11">
      <t>ホジョ</t>
    </rPh>
    <phoneticPr fontId="3"/>
  </si>
  <si>
    <t>進学模擬面接開始①(～10/10)</t>
    <rPh sb="0" eb="2">
      <t>シンガク</t>
    </rPh>
    <rPh sb="2" eb="4">
      <t>モギ</t>
    </rPh>
    <rPh sb="4" eb="6">
      <t>メンセツ</t>
    </rPh>
    <rPh sb="6" eb="8">
      <t>カイシ</t>
    </rPh>
    <phoneticPr fontId="3"/>
  </si>
  <si>
    <t>PTA1学年部会（１体）</t>
    <rPh sb="4" eb="8">
      <t>ガクネンブカイ</t>
    </rPh>
    <rPh sb="10" eb="11">
      <t>タイ</t>
    </rPh>
    <phoneticPr fontId="3"/>
  </si>
  <si>
    <t>3学年末①　</t>
    <phoneticPr fontId="3"/>
  </si>
  <si>
    <t>英検②(1次)</t>
    <rPh sb="0" eb="2">
      <t>エイケン</t>
    </rPh>
    <rPh sb="5" eb="6">
      <t>ジ</t>
    </rPh>
    <phoneticPr fontId="3"/>
  </si>
  <si>
    <t>歌唱指導・大掃除(PM)
部室.安全点検</t>
    <rPh sb="0" eb="2">
      <t>カショウ</t>
    </rPh>
    <rPh sb="2" eb="4">
      <t>シドウ</t>
    </rPh>
    <rPh sb="5" eb="8">
      <t>オオソウジ</t>
    </rPh>
    <rPh sb="13" eb="15">
      <t>ブシツ</t>
    </rPh>
    <rPh sb="16" eb="18">
      <t>アンゼン</t>
    </rPh>
    <rPh sb="18" eb="20">
      <t>テンケン</t>
    </rPh>
    <phoneticPr fontId="3"/>
  </si>
  <si>
    <t>間東小新体力テスト補助(予備日)</t>
    <phoneticPr fontId="3"/>
  </si>
  <si>
    <t>人権教育(56限)</t>
    <rPh sb="0" eb="2">
      <t>ジンケン</t>
    </rPh>
    <rPh sb="2" eb="4">
      <t>キョウイク</t>
    </rPh>
    <rPh sb="7" eb="8">
      <t>ゲン</t>
    </rPh>
    <phoneticPr fontId="3"/>
  </si>
  <si>
    <t>3学年末②　</t>
    <phoneticPr fontId="3"/>
  </si>
  <si>
    <t xml:space="preserve">卒業式予行 </t>
    <rPh sb="0" eb="3">
      <t>ソツギョウシキ</t>
    </rPh>
    <rPh sb="3" eb="5">
      <t>ヨコウ</t>
    </rPh>
    <phoneticPr fontId="3"/>
  </si>
  <si>
    <t>同窓会入会式 授賞式</t>
    <phoneticPr fontId="3"/>
  </si>
  <si>
    <t>スポーツ大会準備(放課後)</t>
    <phoneticPr fontId="3"/>
  </si>
  <si>
    <t>進研記述・看護医療模試（3年希望者）</t>
    <rPh sb="0" eb="2">
      <t>シンケン</t>
    </rPh>
    <rPh sb="2" eb="4">
      <t>キジュツ</t>
    </rPh>
    <rPh sb="5" eb="11">
      <t>カンゴイリョウモシ</t>
    </rPh>
    <rPh sb="13" eb="14">
      <t>ネン</t>
    </rPh>
    <rPh sb="14" eb="17">
      <t>キボウシャ</t>
    </rPh>
    <phoneticPr fontId="3"/>
  </si>
  <si>
    <t>3学年末③ 学年末試験追試(3年)</t>
    <rPh sb="6" eb="9">
      <t>ガクネンマツ</t>
    </rPh>
    <phoneticPr fontId="3"/>
  </si>
  <si>
    <t>進研模試（1,2年）</t>
    <rPh sb="0" eb="2">
      <t>シンケン</t>
    </rPh>
    <rPh sb="2" eb="4">
      <t>モシ</t>
    </rPh>
    <rPh sb="8" eb="9">
      <t>ネン</t>
    </rPh>
    <phoneticPr fontId="3"/>
  </si>
  <si>
    <t>進路体験発表会</t>
    <phoneticPr fontId="3"/>
  </si>
  <si>
    <t>◎昭和の日</t>
    <rPh sb="1" eb="3">
      <t>ショウワ</t>
    </rPh>
    <rPh sb="4" eb="5">
      <t>ヒ</t>
    </rPh>
    <phoneticPr fontId="3"/>
  </si>
  <si>
    <t>スポーツ大会</t>
    <phoneticPr fontId="3"/>
  </si>
  <si>
    <t>3年特別指導 45分授業</t>
    <rPh sb="9" eb="12">
      <t>フンジュギョウ</t>
    </rPh>
    <phoneticPr fontId="3"/>
  </si>
  <si>
    <t>学年末試験追試(3年)</t>
    <phoneticPr fontId="3"/>
  </si>
  <si>
    <t>小論文講演会（3年5限1体）</t>
    <rPh sb="0" eb="3">
      <t>ショウロンブン</t>
    </rPh>
    <rPh sb="3" eb="6">
      <t>コウエンカイ</t>
    </rPh>
    <rPh sb="8" eb="9">
      <t>ネン</t>
    </rPh>
    <rPh sb="10" eb="11">
      <t>ゲン</t>
    </rPh>
    <rPh sb="12" eb="13">
      <t>タイ</t>
    </rPh>
    <phoneticPr fontId="3"/>
  </si>
  <si>
    <t>SNSトラブル防止講演会(56限)　</t>
    <rPh sb="7" eb="9">
      <t>ボウシ</t>
    </rPh>
    <rPh sb="9" eb="12">
      <t>コウエンカイ</t>
    </rPh>
    <rPh sb="15" eb="16">
      <t>ゲン</t>
    </rPh>
    <phoneticPr fontId="3"/>
  </si>
  <si>
    <t>期末③</t>
    <rPh sb="0" eb="2">
      <t>キマツ</t>
    </rPh>
    <phoneticPr fontId="3"/>
  </si>
  <si>
    <t>3年特別指導</t>
    <phoneticPr fontId="3"/>
  </si>
  <si>
    <t>生徒評議員会　45分授業</t>
    <rPh sb="0" eb="2">
      <t>セイト</t>
    </rPh>
    <rPh sb="2" eb="4">
      <t>ヒョウギ</t>
    </rPh>
    <rPh sb="4" eb="6">
      <t>インカイ</t>
    </rPh>
    <rPh sb="9" eb="10">
      <t>フン</t>
    </rPh>
    <rPh sb="10" eb="12">
      <t>ジュギョウ</t>
    </rPh>
    <phoneticPr fontId="3"/>
  </si>
  <si>
    <t>表彰式・壮行会　
英検①(1次) 45分1256授業　</t>
    <rPh sb="0" eb="3">
      <t>ヒョウショウシキ</t>
    </rPh>
    <rPh sb="4" eb="5">
      <t>ソウ</t>
    </rPh>
    <rPh sb="5" eb="7">
      <t>エイケン</t>
    </rPh>
    <rPh sb="12" eb="13">
      <t>ジ</t>
    </rPh>
    <phoneticPr fontId="3"/>
  </si>
  <si>
    <t>実力・基礎力診断テスト（1,2年）</t>
    <rPh sb="0" eb="2">
      <t>ジツリョク</t>
    </rPh>
    <rPh sb="3" eb="6">
      <t>キソリョク</t>
    </rPh>
    <rPh sb="6" eb="8">
      <t>シンダン</t>
    </rPh>
    <rPh sb="15" eb="16">
      <t>ネン</t>
    </rPh>
    <phoneticPr fontId="3"/>
  </si>
  <si>
    <t>大学入学共通テスト模試（2年希望者）</t>
    <rPh sb="0" eb="2">
      <t>ダイガク</t>
    </rPh>
    <rPh sb="2" eb="4">
      <t>ニュウガク</t>
    </rPh>
    <rPh sb="4" eb="6">
      <t>キョウツウ</t>
    </rPh>
    <rPh sb="9" eb="11">
      <t>モシ</t>
    </rPh>
    <rPh sb="13" eb="14">
      <t>ネン</t>
    </rPh>
    <rPh sb="14" eb="17">
      <t>キボウシャ</t>
    </rPh>
    <phoneticPr fontId="3"/>
  </si>
  <si>
    <t>看護医療模試（2年希望者）</t>
    <rPh sb="0" eb="6">
      <t>カンゴイリョウモシ</t>
    </rPh>
    <rPh sb="8" eb="9">
      <t>ネン</t>
    </rPh>
    <rPh sb="9" eb="12">
      <t>キボウシャ</t>
    </rPh>
    <phoneticPr fontId="3"/>
  </si>
  <si>
    <t>3年容儀指導 45分1256授業
卒業式準備(1S34限)</t>
    <rPh sb="1" eb="2">
      <t>ネン</t>
    </rPh>
    <rPh sb="2" eb="4">
      <t>ヨウギ</t>
    </rPh>
    <rPh sb="4" eb="6">
      <t>シドウ</t>
    </rPh>
    <rPh sb="9" eb="10">
      <t>フン</t>
    </rPh>
    <rPh sb="14" eb="16">
      <t>ジュギョウ</t>
    </rPh>
    <rPh sb="17" eb="20">
      <t>ソツギョウシキ</t>
    </rPh>
    <rPh sb="20" eb="22">
      <t>ジュンビ</t>
    </rPh>
    <rPh sb="27" eb="28">
      <t>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</si>
</sst>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18">
    <font>
      <sz val="11"/>
      <color theme="1"/>
      <name val="Yu Gothic"/>
      <family val="2"/>
      <scheme val="minor"/>
    </font>
    <font>
      <sz val="12"/>
      <name val="ＭＳ Ｐゴシック"/>
      <family val="3"/>
      <charset val="128"/>
    </font>
    <font>
      <sz val="6"/>
      <name val="Yu Gothic"/>
      <family val="3"/>
      <charset val="128"/>
      <scheme val="minor"/>
    </font>
    <font>
      <sz val="6"/>
      <name val="ＭＳ Ｐゴシック"/>
      <family val="3"/>
      <charset val="128"/>
    </font>
    <font>
      <sz val="16"/>
      <name val="ＭＳ Ｐゴシック"/>
      <family val="3"/>
      <charset val="128"/>
    </font>
    <font>
      <b/>
      <sz val="16"/>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2"/>
      <name val="ＭＳ Ｐ明朝"/>
      <family val="1"/>
      <charset val="128"/>
    </font>
    <font>
      <sz val="8"/>
      <name val="ＭＳ Ｐゴシック"/>
      <family val="3"/>
      <charset val="128"/>
    </font>
    <font>
      <sz val="8"/>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6"/>
      <name val="HGｺﾞｼｯｸM"/>
      <family val="3"/>
      <charset val="128"/>
    </font>
    <font>
      <sz val="8.5"/>
      <name val="HGｺﾞｼｯｸM"/>
      <family val="3"/>
      <charset val="128"/>
    </font>
    <font>
      <sz val="7"/>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rgb="FFBFBFBF"/>
        <bgColor rgb="FF000000"/>
      </patternFill>
    </fill>
    <fill>
      <patternFill patternType="solid">
        <fgColor theme="0" tint="-0.249977111117893"/>
        <bgColor indexed="64"/>
      </patternFill>
    </fill>
    <fill>
      <patternFill patternType="solid">
        <fgColor theme="0" tint="-0.24994659260841701"/>
        <bgColor indexed="64"/>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theme="1"/>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theme="1"/>
      </right>
      <top style="thin">
        <color indexed="64"/>
      </top>
      <bottom/>
      <diagonal/>
    </border>
    <border>
      <left style="medium">
        <color theme="1"/>
      </left>
      <right/>
      <top/>
      <bottom/>
      <diagonal/>
    </border>
    <border>
      <left/>
      <right style="medium">
        <color theme="1"/>
      </right>
      <top/>
      <bottom style="thin">
        <color indexed="64"/>
      </bottom>
      <diagonal/>
    </border>
    <border>
      <left/>
      <right style="medium">
        <color rgb="FF000000"/>
      </right>
      <top style="thin">
        <color indexed="64"/>
      </top>
      <bottom/>
      <diagonal/>
    </border>
    <border>
      <left/>
      <right style="medium">
        <color rgb="FF000000"/>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81">
    <xf numFmtId="0" fontId="0" fillId="0" borderId="0" xfId="0"/>
    <xf numFmtId="0" fontId="1"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center"/>
    </xf>
    <xf numFmtId="0" fontId="4" fillId="2" borderId="0" xfId="0" applyFont="1" applyFill="1" applyAlignment="1">
      <alignment horizontal="center"/>
    </xf>
    <xf numFmtId="0" fontId="7" fillId="0" borderId="0" xfId="0" applyFont="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0" xfId="0" applyFont="1" applyAlignment="1">
      <alignment vertical="center" shrinkToFit="1"/>
    </xf>
    <xf numFmtId="0" fontId="13" fillId="0" borderId="0" xfId="0" applyFont="1" applyAlignment="1">
      <alignment horizontal="center" vertical="center" shrinkToFit="1"/>
    </xf>
    <xf numFmtId="0" fontId="11" fillId="0" borderId="16" xfId="0" applyFont="1" applyBorder="1" applyAlignment="1">
      <alignment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12" fillId="0" borderId="17" xfId="0" applyFont="1" applyBorder="1" applyAlignment="1">
      <alignment horizontal="center" vertical="center" shrinkToFit="1"/>
    </xf>
    <xf numFmtId="0" fontId="11" fillId="0" borderId="17" xfId="0" applyFont="1" applyBorder="1" applyAlignment="1">
      <alignment horizontal="center" vertical="center" shrinkToFit="1"/>
    </xf>
    <xf numFmtId="0" fontId="12" fillId="0" borderId="17" xfId="0" applyFont="1" applyBorder="1" applyAlignment="1">
      <alignment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3" borderId="20" xfId="0" applyFont="1" applyFill="1" applyBorder="1" applyAlignment="1">
      <alignment vertical="center" shrinkToFit="1"/>
    </xf>
    <xf numFmtId="0" fontId="12" fillId="3" borderId="21" xfId="0" applyFont="1" applyFill="1" applyBorder="1" applyAlignment="1">
      <alignment vertical="center" shrinkToFit="1"/>
    </xf>
    <xf numFmtId="0" fontId="12" fillId="3" borderId="22" xfId="0" applyFont="1" applyFill="1" applyBorder="1" applyAlignment="1">
      <alignment vertical="center" shrinkToFit="1"/>
    </xf>
    <xf numFmtId="0" fontId="11" fillId="0" borderId="21" xfId="0" applyFont="1" applyBorder="1" applyAlignment="1">
      <alignment vertical="center" shrinkToFit="1"/>
    </xf>
    <xf numFmtId="0" fontId="14" fillId="0" borderId="17"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21" xfId="0" applyFont="1" applyBorder="1"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0" fillId="0" borderId="24" xfId="0" applyBorder="1"/>
    <xf numFmtId="0" fontId="11" fillId="0" borderId="25" xfId="0" applyFont="1" applyBorder="1" applyAlignment="1">
      <alignment vertical="center" shrinkToFit="1"/>
    </xf>
    <xf numFmtId="0" fontId="13" fillId="0" borderId="0" xfId="0" applyFont="1" applyAlignment="1">
      <alignment vertical="center" shrinkToFit="1"/>
    </xf>
    <xf numFmtId="0" fontId="11" fillId="4" borderId="0" xfId="0" applyFont="1" applyFill="1" applyAlignment="1">
      <alignment vertical="center" shrinkToFit="1"/>
    </xf>
    <xf numFmtId="0" fontId="13" fillId="0" borderId="17" xfId="0" applyFont="1" applyBorder="1" applyAlignment="1">
      <alignment vertical="center" shrinkToFit="1"/>
    </xf>
    <xf numFmtId="0" fontId="13" fillId="0" borderId="18" xfId="0" applyFont="1" applyBorder="1" applyAlignment="1">
      <alignment vertical="center" shrinkToFit="1"/>
    </xf>
    <xf numFmtId="0" fontId="12" fillId="0" borderId="0" xfId="0" applyFont="1" applyAlignment="1">
      <alignment horizontal="center" vertical="center"/>
    </xf>
    <xf numFmtId="0" fontId="11" fillId="0" borderId="28" xfId="0" applyFont="1" applyBorder="1" applyAlignment="1">
      <alignment vertical="center" shrinkToFit="1"/>
    </xf>
    <xf numFmtId="0" fontId="11" fillId="3" borderId="0" xfId="0" applyFont="1" applyFill="1" applyAlignment="1">
      <alignment vertical="center" shrinkToFit="1"/>
    </xf>
    <xf numFmtId="0" fontId="13" fillId="3" borderId="0" xfId="0" applyFont="1" applyFill="1" applyAlignment="1">
      <alignment vertical="center" shrinkToFit="1"/>
    </xf>
    <xf numFmtId="0" fontId="11" fillId="0" borderId="17" xfId="0" applyFont="1" applyBorder="1" applyAlignment="1">
      <alignment horizontal="right" vertical="center" shrinkToFit="1"/>
    </xf>
    <xf numFmtId="0" fontId="11" fillId="0" borderId="1" xfId="0" applyFont="1" applyBorder="1" applyAlignment="1">
      <alignment vertical="center" shrinkToFit="1"/>
    </xf>
    <xf numFmtId="0" fontId="10" fillId="0" borderId="0" xfId="0" applyFont="1" applyAlignment="1">
      <alignment horizontal="right"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0" fillId="0" borderId="4" xfId="0" applyFont="1" applyBorder="1" applyAlignment="1">
      <alignment horizontal="right" vertical="center" shrinkToFit="1"/>
    </xf>
    <xf numFmtId="176" fontId="9" fillId="0" borderId="10" xfId="0" applyNumberFormat="1" applyFont="1" applyBorder="1" applyAlignment="1">
      <alignment horizontal="center" vertical="center" shrinkToFit="1"/>
    </xf>
    <xf numFmtId="176" fontId="9" fillId="0" borderId="30" xfId="0" applyNumberFormat="1"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30" xfId="0" applyFont="1" applyBorder="1" applyAlignment="1">
      <alignment horizontal="center" vertical="center" shrinkToFit="1"/>
    </xf>
    <xf numFmtId="176" fontId="9" fillId="0" borderId="9" xfId="0" applyNumberFormat="1" applyFont="1" applyBorder="1" applyAlignment="1">
      <alignment horizontal="center" vertical="center" shrinkToFit="1"/>
    </xf>
    <xf numFmtId="176" fontId="9" fillId="0" borderId="29" xfId="0" applyNumberFormat="1"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4" borderId="20"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22" xfId="0" applyFont="1" applyFill="1" applyBorder="1" applyAlignment="1">
      <alignment horizontal="center" vertical="center" shrinkToFit="1"/>
    </xf>
    <xf numFmtId="176" fontId="9" fillId="0" borderId="31" xfId="0" applyNumberFormat="1" applyFont="1" applyBorder="1" applyAlignment="1">
      <alignment horizontal="center" vertical="center" shrinkToFit="1"/>
    </xf>
    <xf numFmtId="176" fontId="9" fillId="0" borderId="19" xfId="0" applyNumberFormat="1" applyFont="1" applyBorder="1" applyAlignment="1">
      <alignment horizontal="center" vertical="center" shrinkToFit="1"/>
    </xf>
    <xf numFmtId="176" fontId="9" fillId="0" borderId="14" xfId="0" applyNumberFormat="1" applyFont="1" applyBorder="1" applyAlignment="1">
      <alignment horizontal="center" vertical="center" shrinkToFit="1"/>
    </xf>
    <xf numFmtId="176" fontId="9" fillId="0" borderId="15" xfId="0" applyNumberFormat="1" applyFont="1" applyBorder="1" applyAlignment="1">
      <alignment horizontal="center" vertical="center" shrinkToFit="1"/>
    </xf>
    <xf numFmtId="0" fontId="10" fillId="0" borderId="10"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1" fillId="0" borderId="16" xfId="0" applyFont="1" applyBorder="1" applyAlignment="1">
      <alignment horizontal="center" vertical="center" wrapText="1"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0" fillId="0" borderId="15" xfId="0" applyFont="1" applyBorder="1" applyAlignment="1">
      <alignment horizontal="center" vertical="center" shrinkToFit="1"/>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13" fillId="0" borderId="12" xfId="0" applyFont="1" applyBorder="1" applyAlignment="1">
      <alignment horizontal="center" vertical="center" shrinkToFit="1"/>
    </xf>
    <xf numFmtId="0" fontId="13" fillId="0" borderId="0" xfId="0" applyFont="1" applyAlignment="1">
      <alignment horizontal="center" vertical="center" shrinkToFit="1"/>
    </xf>
    <xf numFmtId="0" fontId="13" fillId="0" borderId="28"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1" fillId="0" borderId="20"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17" xfId="0" applyFont="1" applyBorder="1" applyAlignment="1">
      <alignment horizontal="center" vertical="center" wrapText="1" shrinkToFit="1"/>
    </xf>
    <xf numFmtId="0" fontId="11" fillId="0" borderId="18" xfId="0" applyFont="1" applyBorder="1" applyAlignment="1">
      <alignment horizontal="center" vertical="center" wrapText="1"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176" fontId="9" fillId="4" borderId="9" xfId="0" applyNumberFormat="1" applyFont="1" applyFill="1" applyBorder="1" applyAlignment="1">
      <alignment horizontal="center" vertical="center" shrinkToFit="1"/>
    </xf>
    <xf numFmtId="176" fontId="9" fillId="4" borderId="14" xfId="0" applyNumberFormat="1" applyFont="1" applyFill="1" applyBorder="1" applyAlignment="1">
      <alignment horizontal="center" vertical="center" shrinkToFit="1"/>
    </xf>
    <xf numFmtId="0" fontId="14" fillId="0" borderId="20" xfId="0" applyFont="1" applyBorder="1" applyAlignment="1">
      <alignment horizontal="center" wrapText="1" shrinkToFit="1"/>
    </xf>
    <xf numFmtId="0" fontId="14" fillId="0" borderId="21" xfId="0" applyFont="1" applyBorder="1" applyAlignment="1">
      <alignment horizontal="center" shrinkToFit="1"/>
    </xf>
    <xf numFmtId="0" fontId="14" fillId="0" borderId="22" xfId="0" applyFont="1" applyBorder="1" applyAlignment="1">
      <alignment horizontal="center" shrinkToFit="1"/>
    </xf>
    <xf numFmtId="0" fontId="11" fillId="0" borderId="23" xfId="0" applyFont="1" applyBorder="1" applyAlignment="1">
      <alignment horizontal="center" vertical="center" shrinkToFit="1"/>
    </xf>
    <xf numFmtId="0" fontId="13" fillId="5" borderId="20" xfId="0" applyFont="1" applyFill="1" applyBorder="1" applyAlignment="1">
      <alignment horizontal="center" vertical="center" shrinkToFit="1"/>
    </xf>
    <xf numFmtId="0" fontId="13" fillId="5" borderId="21" xfId="0" applyFont="1" applyFill="1" applyBorder="1" applyAlignment="1">
      <alignment horizontal="center" vertical="center" shrinkToFit="1"/>
    </xf>
    <xf numFmtId="0" fontId="13" fillId="5" borderId="22" xfId="0" applyFont="1" applyFill="1" applyBorder="1" applyAlignment="1">
      <alignment horizontal="center" vertical="center" shrinkToFi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1" fillId="5" borderId="20" xfId="0" applyFont="1" applyFill="1" applyBorder="1" applyAlignment="1">
      <alignment horizontal="center" vertical="center" shrinkToFit="1"/>
    </xf>
    <xf numFmtId="0" fontId="11" fillId="5" borderId="21" xfId="0" applyFont="1" applyFill="1" applyBorder="1" applyAlignment="1">
      <alignment horizontal="center" vertical="center" shrinkToFit="1"/>
    </xf>
    <xf numFmtId="0" fontId="11" fillId="5" borderId="22" xfId="0" applyFont="1" applyFill="1" applyBorder="1" applyAlignment="1">
      <alignment horizontal="center" vertical="center" shrinkToFit="1"/>
    </xf>
    <xf numFmtId="0" fontId="11" fillId="0" borderId="16" xfId="0" applyFont="1" applyBorder="1" applyAlignment="1">
      <alignment horizontal="center" vertical="center" shrinkToFit="1"/>
    </xf>
    <xf numFmtId="0" fontId="10" fillId="5" borderId="19"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176" fontId="9" fillId="5" borderId="9" xfId="0" applyNumberFormat="1" applyFont="1" applyFill="1" applyBorder="1" applyAlignment="1">
      <alignment horizontal="center" vertical="center" shrinkToFit="1"/>
    </xf>
    <xf numFmtId="176" fontId="9" fillId="5" borderId="14"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0" xfId="0" applyFont="1" applyAlignment="1">
      <alignment horizontal="center" vertical="center" shrinkToFit="1"/>
    </xf>
    <xf numFmtId="0" fontId="11" fillId="0" borderId="28" xfId="0" applyFont="1" applyBorder="1" applyAlignment="1">
      <alignment horizontal="center" vertical="center" shrinkToFi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6" fillId="0" borderId="20" xfId="0" applyFont="1" applyBorder="1" applyAlignment="1">
      <alignment horizontal="center" vertical="center" wrapText="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2" fillId="3" borderId="20" xfId="0" applyFont="1" applyFill="1" applyBorder="1" applyAlignment="1">
      <alignment horizontal="center" vertical="center" shrinkToFit="1"/>
    </xf>
    <xf numFmtId="0" fontId="12" fillId="3" borderId="21" xfId="0" applyFont="1" applyFill="1" applyBorder="1" applyAlignment="1">
      <alignment horizontal="center" vertical="center" shrinkToFit="1"/>
    </xf>
    <xf numFmtId="0" fontId="12" fillId="3" borderId="22" xfId="0" applyFont="1" applyFill="1" applyBorder="1" applyAlignment="1">
      <alignment horizontal="center" vertical="center" shrinkToFit="1"/>
    </xf>
    <xf numFmtId="0" fontId="15" fillId="0" borderId="16" xfId="0" applyFont="1" applyBorder="1" applyAlignment="1">
      <alignment horizontal="center" vertical="center" wrapText="1" shrinkToFit="1"/>
    </xf>
    <xf numFmtId="0" fontId="15" fillId="0" borderId="17" xfId="0" applyFont="1" applyBorder="1" applyAlignment="1">
      <alignment horizontal="center" vertical="center" wrapText="1" shrinkToFit="1"/>
    </xf>
    <xf numFmtId="0" fontId="15" fillId="0" borderId="18" xfId="0" applyFont="1" applyBorder="1" applyAlignment="1">
      <alignment horizontal="center" vertical="center" wrapText="1" shrinkToFit="1"/>
    </xf>
    <xf numFmtId="0" fontId="11" fillId="0" borderId="11"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2" fillId="0" borderId="1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8" fillId="0" borderId="7" xfId="0" applyFont="1" applyBorder="1" applyAlignment="1">
      <alignment horizontal="center" vertical="center"/>
    </xf>
    <xf numFmtId="0" fontId="4" fillId="2" borderId="0" xfId="0" applyFont="1" applyFill="1" applyAlignment="1">
      <alignment horizontal="center"/>
    </xf>
    <xf numFmtId="0" fontId="5" fillId="0" borderId="1" xfId="0" applyFont="1" applyBorder="1" applyAlignment="1">
      <alignment horizontal="left" vertical="center"/>
    </xf>
    <xf numFmtId="0" fontId="1" fillId="2" borderId="0" xfId="0" applyFont="1" applyFill="1" applyAlignment="1">
      <alignment horizontal="center"/>
    </xf>
    <xf numFmtId="0" fontId="14" fillId="4" borderId="20" xfId="0" applyFont="1" applyFill="1" applyBorder="1" applyAlignment="1">
      <alignment horizontal="center" vertical="center" wrapText="1" shrinkToFit="1"/>
    </xf>
    <xf numFmtId="0" fontId="14" fillId="4" borderId="21" xfId="0" applyFont="1" applyFill="1" applyBorder="1" applyAlignment="1">
      <alignment horizontal="center" vertical="center" wrapText="1" shrinkToFit="1"/>
    </xf>
    <xf numFmtId="0" fontId="14" fillId="4" borderId="22" xfId="0" applyFont="1" applyFill="1" applyBorder="1" applyAlignment="1">
      <alignment horizontal="center" vertical="center" wrapText="1" shrinkToFit="1"/>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22" xfId="0" applyFont="1" applyFill="1" applyBorder="1" applyAlignment="1">
      <alignment horizontal="center" vertical="center"/>
    </xf>
    <xf numFmtId="0" fontId="12" fillId="0" borderId="18" xfId="0" applyFont="1" applyBorder="1" applyAlignment="1">
      <alignment vertical="center" shrinkToFit="1"/>
    </xf>
    <xf numFmtId="0" fontId="12" fillId="5" borderId="20" xfId="0" applyFont="1" applyFill="1" applyBorder="1" applyAlignment="1">
      <alignment horizontal="center" vertical="center" shrinkToFit="1"/>
    </xf>
    <xf numFmtId="0" fontId="12" fillId="5" borderId="21"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shrinkToFit="1"/>
    </xf>
    <xf numFmtId="0" fontId="12" fillId="0" borderId="13" xfId="0" applyFont="1" applyBorder="1" applyAlignment="1">
      <alignment horizontal="center" vertical="center" shrinkToFit="1"/>
    </xf>
  </cellXfs>
  <cellStyles count="1">
    <cellStyle name="標準" xfId="0" builtinId="0"/>
  </cellStyles>
  <dxfs count="960">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mfilesv01.tea.tochigi-edu.ed.jp\&#26657;&#21209;&#29992;&#12487;&#12540;&#12479;3\125&#23567;&#23665;&#21335;&#39640;&#31561;&#23398;&#26657;\11%20&#25945;&#21209;\16_&#26085;&#30452;&#65286;&#34892;&#20107;&#20104;&#23450;&#65288;&#26376;&#12289;&#24180;&#38291;&#65289;\R7&#26085;&#30452;&#65286;&#34892;&#20107;&#20104;&#23450;&amp;&#24180;&#38291;&#34892;&#20107;&#20104;&#23450;.xlsm" TargetMode="External"/><Relationship Id="rId1" Type="http://schemas.openxmlformats.org/officeDocument/2006/relationships/externalLinkPath" Target="/125&#23567;&#23665;&#21335;&#39640;&#31561;&#23398;&#26657;/11%20&#25945;&#21209;/16_&#26085;&#30452;&#65286;&#34892;&#20107;&#20104;&#23450;&#65288;&#26376;&#12289;&#24180;&#38291;&#65289;/R7&#26085;&#30452;&#65286;&#34892;&#20107;&#20104;&#23450;&amp;&#24180;&#38291;&#34892;&#20107;&#20104;&#2345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職員名簿"/>
      <sheetName val="係一覧"/>
      <sheetName val="4"/>
      <sheetName val="5"/>
      <sheetName val="6"/>
      <sheetName val="夏休み予定表"/>
      <sheetName val="夏休み予定（原本)"/>
      <sheetName val="7"/>
      <sheetName val="8"/>
      <sheetName val="9"/>
      <sheetName val="10"/>
      <sheetName val="11"/>
      <sheetName val="12"/>
      <sheetName val="1"/>
      <sheetName val="2"/>
      <sheetName val="3"/>
      <sheetName val="3-4"/>
      <sheetName val="祝祭日表"/>
      <sheetName val="年間行事予定"/>
      <sheetName val="年間行事予定教室掲示用"/>
      <sheetName val="年間授業時数"/>
      <sheetName val="実施時期未定の行事"/>
      <sheetName val="2ヶ月ごと"/>
      <sheetName val="年間授業時数（職員会議用）"/>
      <sheetName val="年間行事・手帳"/>
      <sheetName val="年間データ印刷（教務）"/>
      <sheetName val="年間データ印刷"/>
      <sheetName val="部活動顧問一覧"/>
      <sheetName val="生徒在籍数一覧"/>
      <sheetName val="校時表 "/>
      <sheetName val="学年分掌"/>
      <sheetName val="生徒住所録 "/>
      <sheetName val="担任"/>
      <sheetName val="校務分掌"/>
      <sheetName val="各種委員会"/>
      <sheetName val="高校一覧"/>
      <sheetName val="体育館"/>
      <sheetName val="時間割"/>
      <sheetName val="担任用（自クラス名簿）"/>
    </sheetNames>
    <sheetDataSet>
      <sheetData sheetId="0"/>
      <sheetData sheetId="1"/>
      <sheetData sheetId="2">
        <row r="65">
          <cell r="A65" t="str">
            <v>授業日数 1年 17日 2･3年 16日</v>
          </cell>
        </row>
      </sheetData>
      <sheetData sheetId="3">
        <row r="65">
          <cell r="A65" t="str">
            <v>授業日数 20日</v>
          </cell>
        </row>
      </sheetData>
      <sheetData sheetId="4">
        <row r="65">
          <cell r="A65" t="str">
            <v>授業日数 21日</v>
          </cell>
        </row>
      </sheetData>
      <sheetData sheetId="5"/>
      <sheetData sheetId="6"/>
      <sheetData sheetId="7">
        <row r="65">
          <cell r="A65" t="str">
            <v>授業日数 14日
1学期 1年 72日　2･3年 71日</v>
          </cell>
        </row>
      </sheetData>
      <sheetData sheetId="8">
        <row r="65">
          <cell r="A65" t="str">
            <v>授業日数0日</v>
          </cell>
        </row>
      </sheetData>
      <sheetData sheetId="9">
        <row r="65">
          <cell r="A65" t="str">
            <v>授業日数 20日</v>
          </cell>
        </row>
      </sheetData>
      <sheetData sheetId="10">
        <row r="65">
          <cell r="A65" t="str">
            <v>授業日数 22日</v>
          </cell>
        </row>
      </sheetData>
      <sheetData sheetId="11">
        <row r="65">
          <cell r="A65" t="str">
            <v>授業日数 18日</v>
          </cell>
        </row>
      </sheetData>
      <sheetData sheetId="12">
        <row r="65">
          <cell r="A65" t="str">
            <v>授業日数 19日
2学期79日</v>
          </cell>
        </row>
      </sheetData>
      <sheetData sheetId="13">
        <row r="65">
          <cell r="A65" t="str">
            <v>授業日数 16日</v>
          </cell>
        </row>
      </sheetData>
      <sheetData sheetId="14">
        <row r="65">
          <cell r="A65" t="str">
            <v>授業日数   1６日</v>
          </cell>
        </row>
      </sheetData>
      <sheetData sheetId="15">
        <row r="65">
          <cell r="A65" t="str">
            <v>授業日数1･2年１1日 3年 1日
学年計 1年 194日 2年 193日 3年 183日</v>
          </cell>
        </row>
      </sheetData>
      <sheetData sheetId="16"/>
      <sheetData sheetId="17">
        <row r="5">
          <cell r="B5">
            <v>45776</v>
          </cell>
          <cell r="C5">
            <v>2025</v>
          </cell>
          <cell r="D5">
            <v>4</v>
          </cell>
          <cell r="E5">
            <v>29</v>
          </cell>
          <cell r="F5" t="str">
            <v>昭和の日</v>
          </cell>
        </row>
        <row r="6">
          <cell r="C6">
            <v>2025</v>
          </cell>
          <cell r="D6">
            <v>4</v>
          </cell>
        </row>
        <row r="7">
          <cell r="B7">
            <v>45780</v>
          </cell>
          <cell r="C7">
            <v>2025</v>
          </cell>
          <cell r="D7">
            <v>5</v>
          </cell>
          <cell r="E7">
            <v>3</v>
          </cell>
          <cell r="F7" t="str">
            <v>憲法記念日</v>
          </cell>
        </row>
        <row r="8">
          <cell r="B8">
            <v>45781</v>
          </cell>
          <cell r="C8">
            <v>2025</v>
          </cell>
          <cell r="D8">
            <v>5</v>
          </cell>
          <cell r="E8">
            <v>4</v>
          </cell>
          <cell r="F8" t="str">
            <v>みどりの日</v>
          </cell>
        </row>
        <row r="9">
          <cell r="B9">
            <v>45782</v>
          </cell>
          <cell r="C9">
            <v>2025</v>
          </cell>
          <cell r="D9">
            <v>5</v>
          </cell>
          <cell r="E9">
            <v>5</v>
          </cell>
          <cell r="F9" t="str">
            <v>こどもの日</v>
          </cell>
        </row>
        <row r="11">
          <cell r="B11">
            <v>45859</v>
          </cell>
          <cell r="C11">
            <v>2025</v>
          </cell>
          <cell r="D11">
            <v>7</v>
          </cell>
          <cell r="E11">
            <v>21</v>
          </cell>
          <cell r="F11" t="str">
            <v>海の日</v>
          </cell>
        </row>
        <row r="13">
          <cell r="B13">
            <v>45880</v>
          </cell>
          <cell r="C13">
            <v>2025</v>
          </cell>
          <cell r="D13">
            <v>8</v>
          </cell>
          <cell r="E13">
            <v>11</v>
          </cell>
          <cell r="F13" t="str">
            <v>山の日</v>
          </cell>
        </row>
        <row r="14">
          <cell r="B14">
            <v>45915</v>
          </cell>
          <cell r="C14">
            <v>2025</v>
          </cell>
          <cell r="D14">
            <v>9</v>
          </cell>
          <cell r="E14">
            <v>15</v>
          </cell>
          <cell r="F14" t="str">
            <v>敬老の日</v>
          </cell>
        </row>
        <row r="16">
          <cell r="F16" t="str">
            <v/>
          </cell>
        </row>
        <row r="17">
          <cell r="B17">
            <v>45923</v>
          </cell>
          <cell r="C17">
            <v>2025</v>
          </cell>
          <cell r="D17">
            <v>9</v>
          </cell>
          <cell r="E17">
            <v>23</v>
          </cell>
          <cell r="F17" t="str">
            <v>秋分の日</v>
          </cell>
        </row>
        <row r="18">
          <cell r="B18">
            <v>45924</v>
          </cell>
          <cell r="C18">
            <v>2025</v>
          </cell>
          <cell r="D18">
            <v>9</v>
          </cell>
          <cell r="E18">
            <v>24</v>
          </cell>
          <cell r="F18" t="str">
            <v/>
          </cell>
        </row>
        <row r="19">
          <cell r="B19">
            <v>45943</v>
          </cell>
          <cell r="C19">
            <v>2025</v>
          </cell>
          <cell r="D19">
            <v>10</v>
          </cell>
          <cell r="E19">
            <v>13</v>
          </cell>
          <cell r="F19" t="str">
            <v>スポーツの日</v>
          </cell>
        </row>
        <row r="20">
          <cell r="B20">
            <v>45944</v>
          </cell>
          <cell r="C20">
            <v>2025</v>
          </cell>
          <cell r="D20">
            <v>10</v>
          </cell>
          <cell r="E20">
            <v>14</v>
          </cell>
          <cell r="F20" t="str">
            <v/>
          </cell>
        </row>
        <row r="21">
          <cell r="B21">
            <v>45964</v>
          </cell>
          <cell r="C21">
            <v>2025</v>
          </cell>
          <cell r="D21">
            <v>11</v>
          </cell>
          <cell r="E21">
            <v>3</v>
          </cell>
          <cell r="F21" t="str">
            <v>文化の日</v>
          </cell>
        </row>
        <row r="22">
          <cell r="B22">
            <v>45965</v>
          </cell>
          <cell r="C22">
            <v>2025</v>
          </cell>
          <cell r="D22">
            <v>11</v>
          </cell>
          <cell r="E22">
            <v>4</v>
          </cell>
          <cell r="F22" t="str">
            <v/>
          </cell>
        </row>
        <row r="23">
          <cell r="B23">
            <v>42317</v>
          </cell>
          <cell r="C23">
            <v>2015</v>
          </cell>
          <cell r="D23">
            <v>11</v>
          </cell>
          <cell r="E23">
            <v>9</v>
          </cell>
          <cell r="F23" t="str">
            <v>休業</v>
          </cell>
        </row>
        <row r="24">
          <cell r="B24">
            <v>45984</v>
          </cell>
          <cell r="C24">
            <v>2025</v>
          </cell>
          <cell r="D24">
            <v>11</v>
          </cell>
          <cell r="E24">
            <v>23</v>
          </cell>
          <cell r="F24" t="str">
            <v>勤労感謝の日</v>
          </cell>
        </row>
        <row r="25">
          <cell r="B25">
            <v>45961</v>
          </cell>
          <cell r="C25">
            <v>2025</v>
          </cell>
          <cell r="D25">
            <v>11</v>
          </cell>
        </row>
        <row r="27">
          <cell r="B27" t="e">
            <v>#NUM!</v>
          </cell>
          <cell r="C27">
            <v>0</v>
          </cell>
          <cell r="D27">
            <v>0</v>
          </cell>
          <cell r="E27">
            <v>1</v>
          </cell>
          <cell r="F27" t="str">
            <v/>
          </cell>
        </row>
        <row r="28">
          <cell r="B28">
            <v>46023</v>
          </cell>
          <cell r="C28">
            <v>2026</v>
          </cell>
          <cell r="D28">
            <v>1</v>
          </cell>
          <cell r="E28">
            <v>1</v>
          </cell>
          <cell r="F28" t="str">
            <v>元旦</v>
          </cell>
        </row>
        <row r="29">
          <cell r="B29">
            <v>46034</v>
          </cell>
          <cell r="C29">
            <v>2026</v>
          </cell>
          <cell r="D29">
            <v>1</v>
          </cell>
          <cell r="E29">
            <v>12</v>
          </cell>
          <cell r="F29" t="str">
            <v>成人の日</v>
          </cell>
        </row>
        <row r="30">
          <cell r="B30" t="e">
            <v>#NUM!</v>
          </cell>
          <cell r="F30" t="str">
            <v/>
          </cell>
        </row>
        <row r="31">
          <cell r="B31">
            <v>46064</v>
          </cell>
          <cell r="C31">
            <v>2026</v>
          </cell>
          <cell r="D31">
            <v>2</v>
          </cell>
          <cell r="E31">
            <v>11</v>
          </cell>
          <cell r="F31" t="str">
            <v>建国記念の日</v>
          </cell>
        </row>
        <row r="32">
          <cell r="B32">
            <v>46076</v>
          </cell>
          <cell r="C32">
            <v>2026</v>
          </cell>
          <cell r="D32">
            <v>2</v>
          </cell>
          <cell r="E32">
            <v>23</v>
          </cell>
          <cell r="F32" t="str">
            <v>天皇誕生日</v>
          </cell>
        </row>
        <row r="33">
          <cell r="B33">
            <v>46101</v>
          </cell>
          <cell r="C33">
            <v>2026</v>
          </cell>
          <cell r="D33">
            <v>3</v>
          </cell>
          <cell r="E33">
            <v>20</v>
          </cell>
          <cell r="F33" t="str">
            <v>春分の日</v>
          </cell>
        </row>
        <row r="34">
          <cell r="B34">
            <v>46102</v>
          </cell>
          <cell r="C34">
            <v>2026</v>
          </cell>
          <cell r="D34">
            <v>3</v>
          </cell>
          <cell r="E34">
            <v>21</v>
          </cell>
          <cell r="F34" t="str">
            <v/>
          </cell>
        </row>
        <row r="35">
          <cell r="B35">
            <v>46020</v>
          </cell>
          <cell r="C35">
            <v>2025</v>
          </cell>
          <cell r="D35">
            <v>12</v>
          </cell>
          <cell r="E35">
            <v>29</v>
          </cell>
          <cell r="F35" t="str">
            <v>休業</v>
          </cell>
        </row>
        <row r="36">
          <cell r="B36">
            <v>46021</v>
          </cell>
          <cell r="C36">
            <v>2025</v>
          </cell>
          <cell r="D36">
            <v>12</v>
          </cell>
          <cell r="E36">
            <v>30</v>
          </cell>
          <cell r="F36" t="str">
            <v>休業</v>
          </cell>
        </row>
        <row r="37">
          <cell r="B37">
            <v>46022</v>
          </cell>
          <cell r="C37">
            <v>2025</v>
          </cell>
          <cell r="D37">
            <v>12</v>
          </cell>
          <cell r="E37">
            <v>31</v>
          </cell>
          <cell r="F37" t="str">
            <v>休業</v>
          </cell>
        </row>
        <row r="38">
          <cell r="B38">
            <v>46024</v>
          </cell>
          <cell r="C38">
            <v>2026</v>
          </cell>
          <cell r="D38">
            <v>1</v>
          </cell>
          <cell r="E38">
            <v>2</v>
          </cell>
          <cell r="F38" t="str">
            <v>休業</v>
          </cell>
        </row>
        <row r="39">
          <cell r="B39">
            <v>46025</v>
          </cell>
          <cell r="C39">
            <v>2026</v>
          </cell>
          <cell r="D39">
            <v>1</v>
          </cell>
          <cell r="E39">
            <v>3</v>
          </cell>
          <cell r="F39" t="str">
            <v>休業</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70"/>
  <sheetViews>
    <sheetView tabSelected="1" workbookViewId="0">
      <selection activeCell="CH51" sqref="CH51"/>
    </sheetView>
  </sheetViews>
  <sheetFormatPr defaultRowHeight="18.75"/>
  <cols>
    <col min="1" max="2" width="3.375" style="1" customWidth="1"/>
    <col min="3" max="3" width="9" hidden="1" customWidth="1"/>
    <col min="4" max="5" width="1.125" customWidth="1"/>
    <col min="6" max="6" width="15.625" customWidth="1"/>
    <col min="7" max="8" width="1.125" customWidth="1"/>
    <col min="9" max="10" width="3.375" style="1" customWidth="1"/>
    <col min="11" max="11" width="1" hidden="1" customWidth="1"/>
    <col min="12" max="13" width="1" customWidth="1"/>
    <col min="14" max="14" width="15.625" customWidth="1"/>
    <col min="15" max="16" width="1.125" customWidth="1"/>
    <col min="17" max="17" width="3.375" style="1" customWidth="1"/>
    <col min="18" max="18" width="3.625" style="1" customWidth="1"/>
    <col min="19" max="19" width="9" hidden="1" customWidth="1"/>
    <col min="20" max="21" width="1" customWidth="1"/>
    <col min="22" max="22" width="15.625" customWidth="1"/>
    <col min="23" max="24" width="1.125" customWidth="1"/>
    <col min="25" max="26" width="3.375" style="1" customWidth="1"/>
    <col min="27" max="27" width="9" hidden="1" customWidth="1"/>
    <col min="28" max="29" width="1" customWidth="1"/>
    <col min="30" max="30" width="15.625" customWidth="1"/>
    <col min="31" max="32" width="1.125" customWidth="1"/>
    <col min="33" max="34" width="3.375" style="1" customWidth="1"/>
    <col min="35" max="35" width="9" hidden="1" customWidth="1"/>
    <col min="36" max="37" width="1" customWidth="1"/>
    <col min="38" max="38" width="15.625" customWidth="1"/>
    <col min="39" max="40" width="1.125" customWidth="1"/>
    <col min="41" max="42" width="3.375" style="1" customWidth="1"/>
    <col min="43" max="43" width="9" hidden="1" customWidth="1"/>
    <col min="44" max="45" width="1" customWidth="1"/>
    <col min="46" max="46" width="15.625" customWidth="1"/>
    <col min="47" max="48" width="1.125" customWidth="1"/>
    <col min="49" max="50" width="3.375" style="1" customWidth="1"/>
    <col min="51" max="51" width="9" hidden="1" customWidth="1"/>
    <col min="52" max="53" width="1" customWidth="1"/>
    <col min="54" max="54" width="15.625" customWidth="1"/>
    <col min="55" max="56" width="1.125" customWidth="1"/>
    <col min="57" max="58" width="3.375" style="1" customWidth="1"/>
    <col min="59" max="59" width="9" hidden="1" customWidth="1"/>
    <col min="60" max="61" width="1" customWidth="1"/>
    <col min="62" max="62" width="15.625" customWidth="1"/>
    <col min="63" max="64" width="1.125" customWidth="1"/>
    <col min="65" max="66" width="3.375" style="1" customWidth="1"/>
    <col min="67" max="67" width="9" hidden="1" customWidth="1"/>
    <col min="68" max="69" width="1" customWidth="1"/>
    <col min="70" max="70" width="15.625" customWidth="1"/>
    <col min="71" max="72" width="1.125" customWidth="1"/>
    <col min="73" max="74" width="3.375" style="1" customWidth="1"/>
    <col min="75" max="75" width="9" hidden="1" customWidth="1"/>
    <col min="76" max="77" width="1" customWidth="1"/>
    <col min="78" max="78" width="15.625" customWidth="1"/>
    <col min="79" max="80" width="1.125" customWidth="1"/>
    <col min="81" max="82" width="3.375" style="1" customWidth="1"/>
    <col min="83" max="83" width="9" hidden="1" customWidth="1"/>
    <col min="84" max="85" width="1" customWidth="1"/>
    <col min="86" max="86" width="15.625" customWidth="1"/>
    <col min="87" max="88" width="1.125" customWidth="1"/>
    <col min="89" max="90" width="3.375" style="1" customWidth="1"/>
    <col min="91" max="91" width="9" hidden="1" customWidth="1"/>
    <col min="92" max="93" width="1" customWidth="1"/>
    <col min="94" max="94" width="15.625" customWidth="1"/>
    <col min="95" max="96" width="1.125" customWidth="1"/>
  </cols>
  <sheetData>
    <row r="1" spans="1:96">
      <c r="F1" s="2" t="s">
        <v>0</v>
      </c>
      <c r="G1" s="2"/>
      <c r="H1" s="2"/>
      <c r="I1" s="167">
        <v>2025</v>
      </c>
      <c r="J1" s="167"/>
      <c r="K1" s="3"/>
      <c r="M1" s="4"/>
      <c r="N1" s="4"/>
      <c r="O1" s="2"/>
      <c r="P1" s="2"/>
      <c r="Q1" s="5"/>
      <c r="R1" s="5"/>
      <c r="S1" s="4"/>
      <c r="T1" s="4"/>
      <c r="U1" s="4"/>
      <c r="W1" s="2"/>
      <c r="X1" s="2"/>
      <c r="AE1" s="2"/>
      <c r="AF1" s="2"/>
      <c r="AM1" s="2"/>
      <c r="AN1" s="2"/>
      <c r="AU1" s="2"/>
      <c r="AV1" s="2"/>
      <c r="BC1" s="2"/>
      <c r="BD1" s="2"/>
      <c r="BK1" s="2"/>
      <c r="BL1" s="2"/>
      <c r="BS1" s="2"/>
      <c r="BT1" s="2"/>
      <c r="BU1" s="167">
        <v>2026</v>
      </c>
      <c r="BV1" s="167"/>
      <c r="CA1" s="2"/>
      <c r="CB1" s="2"/>
      <c r="CI1" s="2"/>
      <c r="CJ1" s="2"/>
      <c r="CQ1" s="2"/>
      <c r="CR1" s="2"/>
    </row>
    <row r="2" spans="1:96">
      <c r="F2" s="2" t="s">
        <v>1</v>
      </c>
      <c r="G2" s="2"/>
      <c r="H2" s="2"/>
      <c r="I2" s="6"/>
      <c r="J2" s="6"/>
      <c r="K2" s="3"/>
      <c r="M2" s="4"/>
      <c r="N2" s="4"/>
      <c r="O2" s="2"/>
      <c r="P2" s="2"/>
      <c r="Q2" s="5"/>
      <c r="R2" s="5"/>
      <c r="S2" s="4"/>
      <c r="T2" s="4"/>
      <c r="U2" s="4"/>
      <c r="W2" s="2"/>
      <c r="X2" s="2"/>
      <c r="AE2" s="2"/>
      <c r="AF2" s="2"/>
      <c r="AM2" s="2"/>
      <c r="AN2" s="2"/>
      <c r="AU2" s="2"/>
      <c r="AV2" s="2"/>
      <c r="BC2" s="2"/>
      <c r="BD2" s="2"/>
      <c r="BK2" s="2"/>
      <c r="BL2" s="2"/>
      <c r="BS2" s="2"/>
      <c r="BT2" s="2"/>
      <c r="CA2" s="2"/>
      <c r="CB2" s="2"/>
      <c r="CI2" s="2"/>
      <c r="CJ2" s="2"/>
      <c r="CQ2" s="2"/>
      <c r="CR2" s="2"/>
    </row>
    <row r="3" spans="1:96" ht="21.75">
      <c r="A3" s="165">
        <v>4</v>
      </c>
      <c r="B3" s="165"/>
      <c r="C3" s="165"/>
      <c r="D3" s="165"/>
      <c r="E3" s="165"/>
      <c r="F3" s="165"/>
      <c r="G3" s="7"/>
      <c r="H3" s="7"/>
      <c r="I3" s="165">
        <v>5</v>
      </c>
      <c r="J3" s="165"/>
      <c r="K3" s="165"/>
      <c r="L3" s="165"/>
      <c r="M3" s="165"/>
      <c r="N3" s="165"/>
      <c r="O3" s="7"/>
      <c r="P3" s="7"/>
      <c r="Q3" s="165">
        <v>6</v>
      </c>
      <c r="R3" s="165"/>
      <c r="S3" s="165"/>
      <c r="T3" s="165"/>
      <c r="U3" s="165"/>
      <c r="V3" s="165"/>
      <c r="W3" s="7"/>
      <c r="X3" s="7"/>
      <c r="Y3" s="165">
        <v>7</v>
      </c>
      <c r="Z3" s="165"/>
      <c r="AA3" s="165"/>
      <c r="AB3" s="165"/>
      <c r="AC3" s="165"/>
      <c r="AD3" s="165"/>
      <c r="AE3" s="7"/>
      <c r="AF3" s="7"/>
      <c r="AG3" s="165">
        <v>8</v>
      </c>
      <c r="AH3" s="165"/>
      <c r="AI3" s="165"/>
      <c r="AJ3" s="165"/>
      <c r="AK3" s="165"/>
      <c r="AL3" s="165"/>
      <c r="AM3" s="7"/>
      <c r="AN3" s="7"/>
      <c r="AO3" s="165">
        <v>9</v>
      </c>
      <c r="AP3" s="165"/>
      <c r="AQ3" s="165"/>
      <c r="AR3" s="165"/>
      <c r="AS3" s="165"/>
      <c r="AT3" s="165"/>
      <c r="AU3" s="7"/>
      <c r="AV3" s="7"/>
      <c r="AW3" s="165">
        <v>10</v>
      </c>
      <c r="AX3" s="165"/>
      <c r="AY3" s="165"/>
      <c r="AZ3" s="165"/>
      <c r="BA3" s="165"/>
      <c r="BB3" s="165"/>
      <c r="BC3" s="7"/>
      <c r="BD3" s="7"/>
      <c r="BE3" s="165">
        <v>11</v>
      </c>
      <c r="BF3" s="165"/>
      <c r="BG3" s="165"/>
      <c r="BH3" s="165"/>
      <c r="BI3" s="165"/>
      <c r="BJ3" s="165"/>
      <c r="BK3" s="7"/>
      <c r="BL3" s="7"/>
      <c r="BM3" s="165">
        <v>12</v>
      </c>
      <c r="BN3" s="165"/>
      <c r="BO3" s="165"/>
      <c r="BP3" s="165"/>
      <c r="BQ3" s="165"/>
      <c r="BR3" s="165"/>
      <c r="BS3" s="7"/>
      <c r="BT3" s="7"/>
      <c r="BU3" s="165">
        <v>1</v>
      </c>
      <c r="BV3" s="165"/>
      <c r="BW3" s="165"/>
      <c r="BX3" s="165"/>
      <c r="BY3" s="165"/>
      <c r="BZ3" s="165"/>
      <c r="CA3" s="7"/>
      <c r="CB3" s="7"/>
      <c r="CC3" s="165">
        <v>2</v>
      </c>
      <c r="CD3" s="165"/>
      <c r="CE3" s="165"/>
      <c r="CF3" s="165"/>
      <c r="CG3" s="165"/>
      <c r="CH3" s="165"/>
      <c r="CI3" s="7"/>
      <c r="CJ3" s="7"/>
      <c r="CK3" s="165">
        <v>3</v>
      </c>
      <c r="CL3" s="165"/>
      <c r="CM3" s="165"/>
      <c r="CN3" s="165"/>
      <c r="CO3" s="165"/>
      <c r="CP3" s="165"/>
      <c r="CQ3" s="7"/>
      <c r="CR3" s="7"/>
    </row>
    <row r="5" spans="1:96" s="8" customFormat="1" ht="19.5" thickBot="1">
      <c r="A5" s="166" t="s">
        <v>2</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W5" s="9"/>
      <c r="AX5" s="9"/>
      <c r="BE5" s="9"/>
      <c r="BF5" s="9"/>
      <c r="BM5" s="9"/>
      <c r="BN5" s="9"/>
      <c r="BU5" s="9"/>
      <c r="BV5" s="9"/>
      <c r="CC5" s="9"/>
      <c r="CD5" s="9"/>
      <c r="CK5" s="9"/>
      <c r="CL5" s="9"/>
    </row>
    <row r="6" spans="1:96" s="1" customFormat="1" ht="20.100000000000001" customHeight="1" thickBot="1">
      <c r="A6" s="161" t="str">
        <f>A3&amp;"月"</f>
        <v>4月</v>
      </c>
      <c r="B6" s="162"/>
      <c r="C6" s="162"/>
      <c r="D6" s="162"/>
      <c r="E6" s="162"/>
      <c r="F6" s="162"/>
      <c r="G6" s="162"/>
      <c r="H6" s="163"/>
      <c r="I6" s="161" t="str">
        <f>I3&amp;"月"</f>
        <v>5月</v>
      </c>
      <c r="J6" s="162"/>
      <c r="K6" s="162"/>
      <c r="L6" s="162"/>
      <c r="M6" s="162"/>
      <c r="N6" s="162"/>
      <c r="O6" s="162"/>
      <c r="P6" s="163"/>
      <c r="Q6" s="161" t="str">
        <f>Q3&amp;"月"</f>
        <v>6月</v>
      </c>
      <c r="R6" s="162"/>
      <c r="S6" s="162"/>
      <c r="T6" s="162"/>
      <c r="U6" s="162"/>
      <c r="V6" s="162"/>
      <c r="W6" s="162"/>
      <c r="X6" s="163"/>
      <c r="Y6" s="161" t="str">
        <f>Y3&amp;"月"</f>
        <v>7月</v>
      </c>
      <c r="Z6" s="162"/>
      <c r="AA6" s="162"/>
      <c r="AB6" s="162"/>
      <c r="AC6" s="162"/>
      <c r="AD6" s="162"/>
      <c r="AE6" s="162"/>
      <c r="AF6" s="163"/>
      <c r="AG6" s="161" t="str">
        <f>AG3&amp;"月"</f>
        <v>8月</v>
      </c>
      <c r="AH6" s="162"/>
      <c r="AI6" s="162"/>
      <c r="AJ6" s="162"/>
      <c r="AK6" s="162"/>
      <c r="AL6" s="162"/>
      <c r="AM6" s="162"/>
      <c r="AN6" s="163"/>
      <c r="AO6" s="161" t="str">
        <f>AO3&amp;"月"</f>
        <v>9月</v>
      </c>
      <c r="AP6" s="162"/>
      <c r="AQ6" s="162"/>
      <c r="AR6" s="162"/>
      <c r="AS6" s="162"/>
      <c r="AT6" s="162"/>
      <c r="AU6" s="162"/>
      <c r="AV6" s="163"/>
      <c r="AW6" s="161" t="str">
        <f>AW3&amp;"月"</f>
        <v>10月</v>
      </c>
      <c r="AX6" s="162"/>
      <c r="AY6" s="162"/>
      <c r="AZ6" s="162"/>
      <c r="BA6" s="162"/>
      <c r="BB6" s="162"/>
      <c r="BC6" s="162"/>
      <c r="BD6" s="163"/>
      <c r="BE6" s="161" t="str">
        <f>BE3&amp;"月"</f>
        <v>11月</v>
      </c>
      <c r="BF6" s="162"/>
      <c r="BG6" s="162"/>
      <c r="BH6" s="162"/>
      <c r="BI6" s="162"/>
      <c r="BJ6" s="162"/>
      <c r="BK6" s="162"/>
      <c r="BL6" s="163"/>
      <c r="BM6" s="161" t="str">
        <f>BM3&amp;"月"</f>
        <v>12月</v>
      </c>
      <c r="BN6" s="162"/>
      <c r="BO6" s="162"/>
      <c r="BP6" s="162"/>
      <c r="BQ6" s="162"/>
      <c r="BR6" s="162"/>
      <c r="BS6" s="162"/>
      <c r="BT6" s="163"/>
      <c r="BU6" s="161" t="str">
        <f>BU3&amp;"月"</f>
        <v>1月</v>
      </c>
      <c r="BV6" s="162"/>
      <c r="BW6" s="162"/>
      <c r="BX6" s="162"/>
      <c r="BY6" s="162"/>
      <c r="BZ6" s="162"/>
      <c r="CA6" s="162"/>
      <c r="CB6" s="163"/>
      <c r="CC6" s="161" t="str">
        <f>CC3&amp;"月"</f>
        <v>2月</v>
      </c>
      <c r="CD6" s="162"/>
      <c r="CE6" s="162"/>
      <c r="CF6" s="162"/>
      <c r="CG6" s="162"/>
      <c r="CH6" s="162"/>
      <c r="CI6" s="162"/>
      <c r="CJ6" s="163"/>
      <c r="CK6" s="161" t="str">
        <f>CK3&amp;"月"</f>
        <v>3月</v>
      </c>
      <c r="CL6" s="162"/>
      <c r="CM6" s="162"/>
      <c r="CN6" s="162"/>
      <c r="CO6" s="162"/>
      <c r="CP6" s="162"/>
      <c r="CQ6" s="162"/>
      <c r="CR6" s="163"/>
    </row>
    <row r="7" spans="1:96" s="1" customFormat="1" ht="20.100000000000001" customHeight="1" thickBot="1">
      <c r="A7" s="10" t="s">
        <v>3</v>
      </c>
      <c r="B7" s="11" t="s">
        <v>4</v>
      </c>
      <c r="C7" s="11" t="s">
        <v>5</v>
      </c>
      <c r="D7" s="159" t="s">
        <v>6</v>
      </c>
      <c r="E7" s="160"/>
      <c r="F7" s="160"/>
      <c r="G7" s="12"/>
      <c r="H7" s="12"/>
      <c r="I7" s="10" t="s">
        <v>3</v>
      </c>
      <c r="J7" s="11" t="s">
        <v>4</v>
      </c>
      <c r="K7" s="11" t="s">
        <v>5</v>
      </c>
      <c r="L7" s="159" t="s">
        <v>6</v>
      </c>
      <c r="M7" s="160"/>
      <c r="N7" s="160"/>
      <c r="O7" s="12"/>
      <c r="P7" s="12"/>
      <c r="Q7" s="10" t="s">
        <v>3</v>
      </c>
      <c r="R7" s="11" t="s">
        <v>4</v>
      </c>
      <c r="S7" s="11" t="s">
        <v>5</v>
      </c>
      <c r="T7" s="159" t="s">
        <v>6</v>
      </c>
      <c r="U7" s="160"/>
      <c r="V7" s="160"/>
      <c r="W7" s="12"/>
      <c r="X7" s="12"/>
      <c r="Y7" s="10" t="s">
        <v>3</v>
      </c>
      <c r="Z7" s="11" t="s">
        <v>4</v>
      </c>
      <c r="AA7" s="11" t="s">
        <v>5</v>
      </c>
      <c r="AB7" s="159" t="s">
        <v>6</v>
      </c>
      <c r="AC7" s="164"/>
      <c r="AD7" s="160"/>
      <c r="AE7" s="12"/>
      <c r="AF7" s="12"/>
      <c r="AG7" s="10" t="s">
        <v>3</v>
      </c>
      <c r="AH7" s="11" t="s">
        <v>4</v>
      </c>
      <c r="AI7" s="11" t="s">
        <v>5</v>
      </c>
      <c r="AJ7" s="159" t="s">
        <v>6</v>
      </c>
      <c r="AK7" s="160"/>
      <c r="AL7" s="160"/>
      <c r="AM7" s="12"/>
      <c r="AN7" s="12"/>
      <c r="AO7" s="10" t="s">
        <v>3</v>
      </c>
      <c r="AP7" s="11" t="s">
        <v>4</v>
      </c>
      <c r="AQ7" s="11" t="s">
        <v>5</v>
      </c>
      <c r="AR7" s="159" t="s">
        <v>6</v>
      </c>
      <c r="AS7" s="160"/>
      <c r="AT7" s="160"/>
      <c r="AU7" s="12"/>
      <c r="AV7" s="12"/>
      <c r="AW7" s="10" t="s">
        <v>3</v>
      </c>
      <c r="AX7" s="11" t="s">
        <v>4</v>
      </c>
      <c r="AY7" s="11" t="s">
        <v>5</v>
      </c>
      <c r="AZ7" s="159" t="s">
        <v>6</v>
      </c>
      <c r="BA7" s="160"/>
      <c r="BB7" s="160"/>
      <c r="BC7" s="12"/>
      <c r="BD7" s="12"/>
      <c r="BE7" s="10" t="s">
        <v>3</v>
      </c>
      <c r="BF7" s="11" t="s">
        <v>4</v>
      </c>
      <c r="BG7" s="11" t="s">
        <v>5</v>
      </c>
      <c r="BH7" s="159" t="s">
        <v>6</v>
      </c>
      <c r="BI7" s="160"/>
      <c r="BJ7" s="160"/>
      <c r="BK7" s="12"/>
      <c r="BL7" s="12"/>
      <c r="BM7" s="10" t="s">
        <v>3</v>
      </c>
      <c r="BN7" s="11" t="s">
        <v>4</v>
      </c>
      <c r="BO7" s="11" t="s">
        <v>5</v>
      </c>
      <c r="BP7" s="159" t="s">
        <v>6</v>
      </c>
      <c r="BQ7" s="160"/>
      <c r="BR7" s="160"/>
      <c r="BS7" s="12"/>
      <c r="BT7" s="12"/>
      <c r="BU7" s="10" t="s">
        <v>3</v>
      </c>
      <c r="BV7" s="11" t="s">
        <v>4</v>
      </c>
      <c r="BW7" s="11" t="s">
        <v>5</v>
      </c>
      <c r="BX7" s="159" t="s">
        <v>6</v>
      </c>
      <c r="BY7" s="160"/>
      <c r="BZ7" s="160"/>
      <c r="CA7" s="12"/>
      <c r="CB7" s="12"/>
      <c r="CC7" s="10" t="s">
        <v>3</v>
      </c>
      <c r="CD7" s="11" t="s">
        <v>4</v>
      </c>
      <c r="CE7" s="11" t="s">
        <v>5</v>
      </c>
      <c r="CF7" s="159" t="s">
        <v>6</v>
      </c>
      <c r="CG7" s="160"/>
      <c r="CH7" s="160"/>
      <c r="CI7" s="12"/>
      <c r="CJ7" s="12"/>
      <c r="CK7" s="10" t="s">
        <v>3</v>
      </c>
      <c r="CL7" s="11" t="s">
        <v>4</v>
      </c>
      <c r="CM7" s="11" t="s">
        <v>5</v>
      </c>
      <c r="CN7" s="159" t="s">
        <v>6</v>
      </c>
      <c r="CO7" s="160"/>
      <c r="CP7" s="160"/>
      <c r="CQ7" s="12"/>
      <c r="CR7" s="13"/>
    </row>
    <row r="8" spans="1:96" ht="20.100000000000001" customHeight="1">
      <c r="A8" s="53">
        <f>DATE($I$1,A3,1)</f>
        <v>45748</v>
      </c>
      <c r="B8" s="49" t="str">
        <f>IF(A8="","",CHOOSE(WEEKDAY(A8),"日","月","火","水","木","金","土"))</f>
        <v>火</v>
      </c>
      <c r="C8" s="71" t="str">
        <f>IF(ISNA(VLOOKUP(A8,祝祭日,1,FALSE)),"",VLOOKUP(A8,祝祭日,5,FALSE))</f>
        <v/>
      </c>
      <c r="D8" s="14"/>
      <c r="E8" s="14"/>
      <c r="F8" s="14"/>
      <c r="G8" s="14"/>
      <c r="H8" s="14"/>
      <c r="I8" s="53">
        <f>DATE($I$1,I3,1)</f>
        <v>45778</v>
      </c>
      <c r="J8" s="49"/>
      <c r="K8" s="71" t="str">
        <f>IF(ISNA(VLOOKUP(I8,祝祭日,1,FALSE)),"",VLOOKUP(I8,祝祭日,5,FALSE))</f>
        <v/>
      </c>
      <c r="L8" s="156" t="s">
        <v>7</v>
      </c>
      <c r="M8" s="157"/>
      <c r="N8" s="157"/>
      <c r="O8" s="157"/>
      <c r="P8" s="158"/>
      <c r="Q8" s="53">
        <f>DATE($I$1,Q3,1)</f>
        <v>45809</v>
      </c>
      <c r="R8" s="49" t="str">
        <f>IF(Q8="","",CHOOSE(WEEKDAY(Q8),"日","月","火","水","木","金","土"))</f>
        <v>日</v>
      </c>
      <c r="S8" s="71" t="str">
        <f>IF(ISNA(VLOOKUP(Q8,祝祭日,1,FALSE)),"",VLOOKUP(Q8,祝祭日,5,FALSE))</f>
        <v/>
      </c>
      <c r="T8" s="147"/>
      <c r="U8" s="148"/>
      <c r="V8" s="148"/>
      <c r="W8" s="148"/>
      <c r="X8" s="149"/>
      <c r="Y8" s="53">
        <f>DATE($I$1,Y3,1)</f>
        <v>45839</v>
      </c>
      <c r="Z8" s="49" t="str">
        <f>IF(Y8="","",CHOOSE(WEEKDAY(Y8),"日","月","火","水","木","金","土"))</f>
        <v>火</v>
      </c>
      <c r="AA8" s="71" t="str">
        <f>IF(ISNA(VLOOKUP(Y8,祝祭日,1,FALSE)),"",VLOOKUP(Y8,祝祭日,5,FALSE))</f>
        <v/>
      </c>
      <c r="AB8" s="150" t="s">
        <v>8</v>
      </c>
      <c r="AC8" s="151"/>
      <c r="AD8" s="151"/>
      <c r="AE8" s="151"/>
      <c r="AF8" s="152"/>
      <c r="AG8" s="53">
        <f>DATE($I$1,AG3,1)</f>
        <v>45870</v>
      </c>
      <c r="AH8" s="49" t="str">
        <f>IF(AG8="","",CHOOSE(WEEKDAY(AG8),"日","月","火","水","木","金","土"))</f>
        <v>金</v>
      </c>
      <c r="AI8" s="71" t="str">
        <f>IF(ISNA(VLOOKUP(AG8,祝祭日,1,FALSE)),"",VLOOKUP(AG8,祝祭日,5,FALSE))</f>
        <v/>
      </c>
      <c r="AJ8" s="156"/>
      <c r="AK8" s="157"/>
      <c r="AL8" s="157"/>
      <c r="AM8" s="157"/>
      <c r="AN8" s="158"/>
      <c r="AO8" s="53">
        <f>DATE($I$1,AO3,1)</f>
        <v>45901</v>
      </c>
      <c r="AP8" s="49" t="str">
        <f>IF(AO8="","",CHOOSE(WEEKDAY(AO8),"日","月","火","水","木","金","土"))</f>
        <v>月</v>
      </c>
      <c r="AQ8" s="71" t="str">
        <f>IF(ISNA(VLOOKUP(AO8,祝祭日,1,FALSE)),"",VLOOKUP(AO8,祝祭日,5,FALSE))</f>
        <v/>
      </c>
      <c r="AR8" s="155" t="s">
        <v>9</v>
      </c>
      <c r="AS8" s="148"/>
      <c r="AT8" s="148"/>
      <c r="AU8" s="148"/>
      <c r="AV8" s="149"/>
      <c r="AW8" s="53">
        <f>DATE($I$1,AW3,1)</f>
        <v>45931</v>
      </c>
      <c r="AX8" s="49" t="str">
        <f>IF(AW8="","",CHOOSE(WEEKDAY(AW8),"日","月","火","水","木","金","土"))</f>
        <v>水</v>
      </c>
      <c r="AY8" s="71" t="str">
        <f>IF(ISNA(VLOOKUP(AW8,祝祭日,1,FALSE)),"",VLOOKUP(AW8,祝祭日,5,FALSE))</f>
        <v/>
      </c>
      <c r="AZ8" s="156" t="s">
        <v>10</v>
      </c>
      <c r="BA8" s="157"/>
      <c r="BB8" s="157"/>
      <c r="BC8" s="157"/>
      <c r="BD8" s="158"/>
      <c r="BE8" s="53">
        <f>DATE($I$1,BE3,1)</f>
        <v>45962</v>
      </c>
      <c r="BF8" s="49" t="str">
        <f>IF(BE8="","",CHOOSE(WEEKDAY(BE8),"日","月","火","水","木","金","土"))</f>
        <v>土</v>
      </c>
      <c r="BG8" s="71" t="str">
        <f>IF(ISNA(VLOOKUP(BE8,祝祭日,1,FALSE)),"",VLOOKUP(BE8,祝祭日,5,FALSE))</f>
        <v/>
      </c>
      <c r="BH8" s="14"/>
      <c r="BI8" s="153" t="s">
        <v>11</v>
      </c>
      <c r="BJ8" s="153"/>
      <c r="BK8" s="153"/>
      <c r="BL8" s="154"/>
      <c r="BM8" s="53">
        <f>DATE($I$1,BM3,1)</f>
        <v>45992</v>
      </c>
      <c r="BN8" s="49" t="str">
        <f>IF(BM8="","",CHOOSE(WEEKDAY(BM8),"日","月","火","水","木","金","土"))</f>
        <v>月</v>
      </c>
      <c r="BO8" s="71" t="str">
        <f>IF(ISNA(VLOOKUP(BM8,祝祭日,1,FALSE)),"",VLOOKUP(BM8,祝祭日,5,FALSE))</f>
        <v/>
      </c>
      <c r="BP8" s="150" t="s">
        <v>12</v>
      </c>
      <c r="BQ8" s="151"/>
      <c r="BR8" s="151"/>
      <c r="BS8" s="151"/>
      <c r="BT8" s="152"/>
      <c r="BU8" s="53">
        <f>DATE($BU$1,BU3,1)</f>
        <v>46023</v>
      </c>
      <c r="BV8" s="49" t="str">
        <f>IF(BU8="","",CHOOSE(WEEKDAY(BU8),"日","月","火","水","木","金","土"))</f>
        <v>木</v>
      </c>
      <c r="BW8" s="71" t="str">
        <f>IF(ISNA(VLOOKUP(BU8,祝祭日,1,FALSE)),"",VLOOKUP(BU8,祝祭日,5,FALSE))</f>
        <v>元旦</v>
      </c>
      <c r="BX8" s="147" t="s">
        <v>13</v>
      </c>
      <c r="BY8" s="148"/>
      <c r="BZ8" s="148"/>
      <c r="CA8" s="148"/>
      <c r="CB8" s="149"/>
      <c r="CC8" s="53">
        <f>DATE($BU$1,CC3,1)</f>
        <v>46054</v>
      </c>
      <c r="CD8" s="49" t="str">
        <f>IF(CC8="","",CHOOSE(WEEKDAY(CC8),"日","月","火","水","木","金","土"))</f>
        <v>日</v>
      </c>
      <c r="CE8" s="71" t="str">
        <f>IF(ISNA(VLOOKUP(CC8,祝祭日,1,FALSE)),"",VLOOKUP(CC8,祝祭日,5,FALSE))</f>
        <v/>
      </c>
      <c r="CF8" s="147"/>
      <c r="CG8" s="148"/>
      <c r="CH8" s="148"/>
      <c r="CI8" s="148"/>
      <c r="CJ8" s="149"/>
      <c r="CK8" s="53">
        <f>DATE($BU$1,CK3,1)</f>
        <v>46082</v>
      </c>
      <c r="CL8" s="49" t="str">
        <f>IF(CK8="","",CHOOSE(WEEKDAY(CK8),"日","月","火","水","木","金","土"))</f>
        <v>日</v>
      </c>
      <c r="CM8" s="71" t="str">
        <f>IF(ISNA(VLOOKUP(CK8,祝祭日,1,FALSE)),"",VLOOKUP(CK8,祝祭日,5,FALSE))</f>
        <v/>
      </c>
      <c r="CN8" s="178" t="s">
        <v>14</v>
      </c>
      <c r="CO8" s="179"/>
      <c r="CP8" s="179"/>
      <c r="CQ8" s="179"/>
      <c r="CR8" s="180"/>
    </row>
    <row r="9" spans="1:96" ht="20.100000000000001" customHeight="1">
      <c r="A9" s="69"/>
      <c r="B9" s="70"/>
      <c r="C9" s="81"/>
      <c r="D9" s="16"/>
      <c r="E9" s="17"/>
      <c r="F9" s="17"/>
      <c r="G9" s="17"/>
      <c r="H9" s="18"/>
      <c r="I9" s="69"/>
      <c r="J9" s="70"/>
      <c r="K9" s="81"/>
      <c r="L9" s="72" t="s">
        <v>15</v>
      </c>
      <c r="M9" s="73"/>
      <c r="N9" s="73"/>
      <c r="O9" s="73"/>
      <c r="P9" s="74"/>
      <c r="Q9" s="69"/>
      <c r="R9" s="70"/>
      <c r="S9" s="81"/>
      <c r="T9" s="17"/>
      <c r="V9" s="17"/>
      <c r="W9" s="17"/>
      <c r="X9" s="18"/>
      <c r="Y9" s="69"/>
      <c r="Z9" s="70"/>
      <c r="AA9" s="81"/>
      <c r="AB9" s="72" t="s">
        <v>16</v>
      </c>
      <c r="AC9" s="73"/>
      <c r="AD9" s="73"/>
      <c r="AE9" s="73"/>
      <c r="AF9" s="74"/>
      <c r="AG9" s="69"/>
      <c r="AH9" s="70"/>
      <c r="AI9" s="81"/>
      <c r="AJ9" s="17"/>
      <c r="AK9" s="17"/>
      <c r="AL9" s="17" t="s">
        <v>13</v>
      </c>
      <c r="AM9" s="17"/>
      <c r="AN9" s="18"/>
      <c r="AO9" s="69"/>
      <c r="AP9" s="70"/>
      <c r="AQ9" s="81"/>
      <c r="AR9" s="72" t="s">
        <v>17</v>
      </c>
      <c r="AS9" s="73"/>
      <c r="AT9" s="73"/>
      <c r="AU9" s="73"/>
      <c r="AV9" s="74"/>
      <c r="AW9" s="69"/>
      <c r="AX9" s="70"/>
      <c r="AY9" s="81"/>
      <c r="AZ9" s="122" t="s">
        <v>18</v>
      </c>
      <c r="BA9" s="76"/>
      <c r="BB9" s="76"/>
      <c r="BC9" s="76"/>
      <c r="BD9" s="77"/>
      <c r="BE9" s="69"/>
      <c r="BF9" s="70"/>
      <c r="BG9" s="81"/>
      <c r="BH9" s="72" t="s">
        <v>19</v>
      </c>
      <c r="BI9" s="73"/>
      <c r="BJ9" s="73"/>
      <c r="BK9" s="73"/>
      <c r="BL9" s="74"/>
      <c r="BM9" s="69"/>
      <c r="BN9" s="70"/>
      <c r="BO9" s="81"/>
      <c r="BP9" s="17"/>
      <c r="BQ9" s="17"/>
      <c r="BR9" s="19" t="s">
        <v>20</v>
      </c>
      <c r="BS9" s="17"/>
      <c r="BT9" s="18"/>
      <c r="BU9" s="69"/>
      <c r="BV9" s="70"/>
      <c r="BW9" s="81"/>
      <c r="BX9" s="17"/>
      <c r="BY9" s="17"/>
      <c r="BZ9" s="17" t="s">
        <v>13</v>
      </c>
      <c r="CA9" s="17"/>
      <c r="CB9" s="18"/>
      <c r="CC9" s="69"/>
      <c r="CD9" s="70"/>
      <c r="CE9" s="81"/>
      <c r="CF9" s="17"/>
      <c r="CG9" s="17"/>
      <c r="CH9" s="17"/>
      <c r="CI9" s="17"/>
      <c r="CJ9" s="18"/>
      <c r="CK9" s="69"/>
      <c r="CL9" s="70"/>
      <c r="CM9" s="81"/>
      <c r="CN9" s="17"/>
      <c r="CO9" s="17"/>
      <c r="CP9" s="17"/>
      <c r="CQ9" s="17"/>
      <c r="CR9" s="18"/>
    </row>
    <row r="10" spans="1:96" ht="20.100000000000001" customHeight="1">
      <c r="A10" s="53">
        <f>IF(MONTH(A8+1)&gt;MONTH(A8),"",A8+1)</f>
        <v>45749</v>
      </c>
      <c r="B10" s="49" t="str">
        <f>IF(A10="","",CHOOSE(WEEKDAY(A10),"日","月","火","水","木","金","土"))</f>
        <v>水</v>
      </c>
      <c r="C10" s="51" t="str">
        <f>IF(ISNA(VLOOKUP(A10,祝祭日,1,FALSE)),"",VLOOKUP(A10,祝祭日,5,FALSE))</f>
        <v/>
      </c>
      <c r="D10" s="14"/>
      <c r="E10" s="14"/>
      <c r="F10" s="14"/>
      <c r="G10" s="14"/>
      <c r="H10" s="14"/>
      <c r="I10" s="53">
        <f>IF(MONTH(I8+1)&gt;MONTH(I8),"",I8+1)</f>
        <v>45779</v>
      </c>
      <c r="J10" s="49" t="str">
        <f>IF(I10="","",CHOOSE(WEEKDAY(I10),"日","月","火","水","木","金","土"))</f>
        <v>金</v>
      </c>
      <c r="K10" s="51" t="str">
        <f>IF(ISNA(VLOOKUP(I10,祝祭日,1,FALSE)),"",VLOOKUP(I10,祝祭日,5,FALSE))</f>
        <v/>
      </c>
      <c r="L10" s="61" t="s">
        <v>21</v>
      </c>
      <c r="M10" s="62"/>
      <c r="N10" s="62"/>
      <c r="O10" s="62"/>
      <c r="P10" s="63"/>
      <c r="Q10" s="53">
        <f>IF(MONTH(Q8+1)&gt;MONTH(Q8),"",Q8+1)</f>
        <v>45810</v>
      </c>
      <c r="R10" s="49" t="str">
        <f>IF(Q10="","",CHOOSE(WEEKDAY(Q10),"日","月","火","水","木","金","土"))</f>
        <v>月</v>
      </c>
      <c r="S10" s="51" t="str">
        <f>IF(ISNA(VLOOKUP(Q10,祝祭日,1,FALSE)),"",VLOOKUP(Q10,祝祭日,5,FALSE))</f>
        <v/>
      </c>
      <c r="T10" s="61" t="s">
        <v>12</v>
      </c>
      <c r="U10" s="62"/>
      <c r="V10" s="62"/>
      <c r="W10" s="62"/>
      <c r="X10" s="63"/>
      <c r="Y10" s="53">
        <f>IF(MONTH(Y8+1)&gt;MONTH(Y8),"",Y8+1)</f>
        <v>45840</v>
      </c>
      <c r="Z10" s="49" t="str">
        <f>IF(Y10="","",CHOOSE(WEEKDAY(Y10),"日","月","火","水","木","金","土"))</f>
        <v>水</v>
      </c>
      <c r="AA10" s="51" t="str">
        <f>IF(ISNA(VLOOKUP(Y10,祝祭日,1,FALSE)),"",VLOOKUP(Y10,祝祭日,5,FALSE))</f>
        <v/>
      </c>
      <c r="AB10" s="61" t="s">
        <v>22</v>
      </c>
      <c r="AC10" s="62"/>
      <c r="AD10" s="62"/>
      <c r="AE10" s="62"/>
      <c r="AF10" s="63"/>
      <c r="AG10" s="53">
        <f>IF(MONTH(AG8+1)&gt;MONTH(AG8),"",AG8+1)</f>
        <v>45871</v>
      </c>
      <c r="AH10" s="49" t="str">
        <f>IF(AG10="","",CHOOSE(WEEKDAY(AG10),"日","月","火","水","木","金","土"))</f>
        <v>土</v>
      </c>
      <c r="AI10" s="51" t="str">
        <f>IF(ISNA(VLOOKUP(AG10,祝祭日,1,FALSE)),"",VLOOKUP(AG10,祝祭日,5,FALSE))</f>
        <v/>
      </c>
      <c r="AJ10" s="24"/>
      <c r="AK10" s="25"/>
      <c r="AL10" s="25"/>
      <c r="AM10" s="25"/>
      <c r="AN10" s="26"/>
      <c r="AO10" s="53">
        <f>IF(MONTH(AO8+1)&gt;MONTH(AO8),"",AO8+1)</f>
        <v>45902</v>
      </c>
      <c r="AP10" s="49" t="str">
        <f>IF(AO10="","",CHOOSE(WEEKDAY(AO10),"日","月","火","水","木","金","土"))</f>
        <v>火</v>
      </c>
      <c r="AQ10" s="51" t="str">
        <f>IF(ISNA(VLOOKUP(AO10,祝祭日,1,FALSE)),"",VLOOKUP(AO10,祝祭日,5,FALSE))</f>
        <v/>
      </c>
      <c r="AR10" s="96" t="s">
        <v>23</v>
      </c>
      <c r="AS10" s="59"/>
      <c r="AT10" s="59"/>
      <c r="AU10" s="59"/>
      <c r="AV10" s="60"/>
      <c r="AW10" s="53">
        <f>IF(MONTH(AW8+1)&gt;MONTH(AW8),"",AW8+1)</f>
        <v>45932</v>
      </c>
      <c r="AX10" s="49" t="str">
        <f>IF(AW10="","",CHOOSE(WEEKDAY(AW10),"日","月","火","水","木","金","土"))</f>
        <v>木</v>
      </c>
      <c r="AY10" s="51" t="str">
        <f>IF(ISNA(VLOOKUP(AW10,祝祭日,1,FALSE)),"",VLOOKUP(AW10,祝祭日,5,FALSE))</f>
        <v/>
      </c>
      <c r="AZ10" s="93" t="s">
        <v>24</v>
      </c>
      <c r="BA10" s="94"/>
      <c r="BB10" s="94"/>
      <c r="BC10" s="94"/>
      <c r="BD10" s="95"/>
      <c r="BE10" s="53">
        <f>IF(MONTH(BE8+1)&gt;MONTH(BE8),"",BE8+1)</f>
        <v>45963</v>
      </c>
      <c r="BF10" s="49" t="str">
        <f>IF(BE10="","",CHOOSE(WEEKDAY(BE10),"日","月","火","水","木","金","土"))</f>
        <v>日</v>
      </c>
      <c r="BG10" s="51" t="str">
        <f>IF(ISNA(VLOOKUP(BE10,祝祭日,1,FALSE)),"",VLOOKUP(BE10,祝祭日,5,FALSE))</f>
        <v/>
      </c>
      <c r="BH10" s="14"/>
      <c r="BI10" s="59" t="s">
        <v>13</v>
      </c>
      <c r="BJ10" s="59"/>
      <c r="BK10" s="59"/>
      <c r="BL10" s="60"/>
      <c r="BM10" s="53">
        <f>IF(MONTH(BM8+1)&gt;MONTH(BM8),"",BM8+1)</f>
        <v>45993</v>
      </c>
      <c r="BN10" s="49" t="str">
        <f>IF(BM10="","",CHOOSE(WEEKDAY(BM10),"日","月","火","水","木","金","土"))</f>
        <v>火</v>
      </c>
      <c r="BO10" s="51" t="str">
        <f>IF(ISNA(VLOOKUP(BM10,祝祭日,1,FALSE)),"",VLOOKUP(BM10,祝祭日,5,FALSE))</f>
        <v/>
      </c>
      <c r="BP10" s="14"/>
      <c r="BQ10" s="27"/>
      <c r="BR10" s="14"/>
      <c r="BS10" s="14"/>
      <c r="BT10" s="14"/>
      <c r="BU10" s="53">
        <f>IF(MONTH(BU8+1)&gt;MONTH(BU8),"",BU8+1)</f>
        <v>46024</v>
      </c>
      <c r="BV10" s="49" t="str">
        <f>IF(BU10="","",CHOOSE(WEEKDAY(BU10),"日","月","火","水","木","金","土"))</f>
        <v>金</v>
      </c>
      <c r="BW10" s="51" t="str">
        <f>IF(ISNA(VLOOKUP(BU10,祝祭日,1,FALSE)),"",VLOOKUP(BU10,祝祭日,5,FALSE))</f>
        <v>休業</v>
      </c>
      <c r="BX10" s="58" t="s">
        <v>13</v>
      </c>
      <c r="BY10" s="59"/>
      <c r="BZ10" s="59"/>
      <c r="CA10" s="59"/>
      <c r="CB10" s="60"/>
      <c r="CC10" s="53">
        <f>IF(MONTH(CC8+1)&gt;MONTH(CC8),"",CC8+1)</f>
        <v>46055</v>
      </c>
      <c r="CD10" s="49" t="str">
        <f>IF(CC10="","",CHOOSE(WEEKDAY(CC10),"日","月","火","水","木","金","土"))</f>
        <v>月</v>
      </c>
      <c r="CE10" s="51" t="str">
        <f>IF(ISNA(VLOOKUP(CC10,祝祭日,1,FALSE)),"",VLOOKUP(CC10,祝祭日,5,FALSE))</f>
        <v/>
      </c>
      <c r="CF10" s="61" t="s">
        <v>12</v>
      </c>
      <c r="CG10" s="62"/>
      <c r="CH10" s="62"/>
      <c r="CI10" s="62"/>
      <c r="CJ10" s="63"/>
      <c r="CK10" s="53">
        <f>IF(MONTH(CK8+1)&gt;MONTH(CK8),"",CK8+1)</f>
        <v>46083</v>
      </c>
      <c r="CL10" s="49" t="str">
        <f>IF(CK10="","",CHOOSE(WEEKDAY(CK10),"日","月","火","水","木","金","土"))</f>
        <v>月</v>
      </c>
      <c r="CM10" s="51" t="str">
        <f>IF(ISNA(VLOOKUP(CK10,祝祭日,1,FALSE)),"",VLOOKUP(CK10,祝祭日,5,FALSE))</f>
        <v/>
      </c>
      <c r="CN10" s="61" t="s">
        <v>25</v>
      </c>
      <c r="CO10" s="62"/>
      <c r="CP10" s="62"/>
      <c r="CQ10" s="62"/>
      <c r="CR10" s="63"/>
    </row>
    <row r="11" spans="1:96" ht="20.100000000000001" customHeight="1">
      <c r="A11" s="69"/>
      <c r="B11" s="70"/>
      <c r="C11" s="81"/>
      <c r="D11" s="17"/>
      <c r="E11" s="17"/>
      <c r="F11" s="17" t="s">
        <v>13</v>
      </c>
      <c r="G11" s="17"/>
      <c r="H11" s="18"/>
      <c r="I11" s="69"/>
      <c r="J11" s="70"/>
      <c r="K11" s="81"/>
      <c r="L11" s="72" t="s">
        <v>26</v>
      </c>
      <c r="M11" s="73"/>
      <c r="N11" s="73"/>
      <c r="O11" s="73"/>
      <c r="P11" s="74"/>
      <c r="Q11" s="69"/>
      <c r="R11" s="70"/>
      <c r="S11" s="81"/>
      <c r="T11" s="72" t="s">
        <v>20</v>
      </c>
      <c r="U11" s="73"/>
      <c r="V11" s="73"/>
      <c r="W11" s="73"/>
      <c r="X11" s="74"/>
      <c r="Y11" s="69"/>
      <c r="Z11" s="70"/>
      <c r="AA11" s="81"/>
      <c r="AB11" s="17"/>
      <c r="AC11" s="17"/>
      <c r="AD11" s="17"/>
      <c r="AE11" s="17"/>
      <c r="AF11" s="18"/>
      <c r="AG11" s="69"/>
      <c r="AH11" s="70"/>
      <c r="AI11" s="81"/>
      <c r="AJ11" s="17"/>
      <c r="AK11" s="17"/>
      <c r="AL11" s="17"/>
      <c r="AM11" s="17"/>
      <c r="AN11" s="18"/>
      <c r="AO11" s="69"/>
      <c r="AP11" s="70"/>
      <c r="AQ11" s="81"/>
      <c r="AR11" s="87" t="s">
        <v>27</v>
      </c>
      <c r="AS11" s="88"/>
      <c r="AT11" s="88"/>
      <c r="AU11" s="88"/>
      <c r="AV11" s="89"/>
      <c r="AW11" s="69"/>
      <c r="AX11" s="70"/>
      <c r="AY11" s="81"/>
      <c r="AZ11" s="17"/>
      <c r="BA11" s="17"/>
      <c r="BB11" s="17"/>
      <c r="BC11" s="17"/>
      <c r="BD11" s="18"/>
      <c r="BE11" s="69"/>
      <c r="BF11" s="70"/>
      <c r="BG11" s="81"/>
      <c r="BH11" s="17"/>
      <c r="BI11" s="17"/>
      <c r="BJ11" s="17" t="s">
        <v>13</v>
      </c>
      <c r="BK11" s="17"/>
      <c r="BL11" s="18"/>
      <c r="BM11" s="69"/>
      <c r="BN11" s="70"/>
      <c r="BO11" s="81"/>
      <c r="BP11" s="17"/>
      <c r="BQ11" s="17"/>
      <c r="BR11" s="17"/>
      <c r="BS11" s="17"/>
      <c r="BT11" s="18"/>
      <c r="BU11" s="69"/>
      <c r="BV11" s="70"/>
      <c r="BW11" s="81"/>
      <c r="BX11" s="17"/>
      <c r="BY11" s="17"/>
      <c r="BZ11" s="17" t="s">
        <v>13</v>
      </c>
      <c r="CA11" s="17"/>
      <c r="CB11" s="18"/>
      <c r="CC11" s="69"/>
      <c r="CD11" s="70"/>
      <c r="CE11" s="81"/>
      <c r="CF11" s="17"/>
      <c r="CG11" s="17"/>
      <c r="CH11" s="19" t="s">
        <v>28</v>
      </c>
      <c r="CI11" s="17"/>
      <c r="CJ11" s="18"/>
      <c r="CK11" s="69"/>
      <c r="CL11" s="70"/>
      <c r="CM11" s="81"/>
      <c r="CN11" s="17"/>
      <c r="CO11" s="17"/>
      <c r="CP11" s="17" t="s">
        <v>13</v>
      </c>
      <c r="CQ11" s="17"/>
      <c r="CR11" s="18"/>
    </row>
    <row r="12" spans="1:96" ht="20.100000000000001" customHeight="1">
      <c r="A12" s="53">
        <f>IF(MONTH(A10+1)&gt;MONTH(A10),"",A10+1)</f>
        <v>45750</v>
      </c>
      <c r="B12" s="49" t="str">
        <f>IF(A12="","",CHOOSE(WEEKDAY(A12),"日","月","火","水","木","金","土"))</f>
        <v>木</v>
      </c>
      <c r="C12" s="51" t="str">
        <f>IF(ISNA(VLOOKUP(A12,祝祭日,1,FALSE)),"",VLOOKUP(A12,祝祭日,5,FALSE))</f>
        <v/>
      </c>
      <c r="D12" s="14"/>
      <c r="E12" s="14"/>
      <c r="F12" s="14"/>
      <c r="G12" s="14"/>
      <c r="H12" s="14"/>
      <c r="I12" s="53">
        <f>IF(MONTH(I10+1)&gt;MONTH(I10),"",I10+1)</f>
        <v>45780</v>
      </c>
      <c r="J12" s="49" t="str">
        <f>IF(I12="","",CHOOSE(WEEKDAY(I12),"日","月","火","水","木","金","土"))</f>
        <v>土</v>
      </c>
      <c r="K12" s="51" t="str">
        <f>IF(ISNA(VLOOKUP(I12,祝祭日,1,FALSE)),"",VLOOKUP(I12,祝祭日,5,FALSE))</f>
        <v>憲法記念日</v>
      </c>
      <c r="L12" s="64" t="s">
        <v>29</v>
      </c>
      <c r="M12" s="65"/>
      <c r="N12" s="65"/>
      <c r="O12" s="65"/>
      <c r="P12" s="66"/>
      <c r="Q12" s="53">
        <f>IF(MONTH(Q10+1)&gt;MONTH(Q10),"",Q10+1)</f>
        <v>45811</v>
      </c>
      <c r="R12" s="49" t="str">
        <f>IF(Q12="","",CHOOSE(WEEKDAY(Q12),"日","月","火","水","木","金","土"))</f>
        <v>火</v>
      </c>
      <c r="S12" s="51" t="str">
        <f>IF(ISNA(VLOOKUP(Q12,祝祭日,1,FALSE)),"",VLOOKUP(Q12,祝祭日,5,FALSE))</f>
        <v/>
      </c>
      <c r="T12" s="61" t="s">
        <v>30</v>
      </c>
      <c r="U12" s="62"/>
      <c r="V12" s="62"/>
      <c r="W12" s="62"/>
      <c r="X12" s="63"/>
      <c r="Y12" s="53">
        <f>IF(MONTH(Y10+1)&gt;MONTH(Y10),"",Y10+1)</f>
        <v>45841</v>
      </c>
      <c r="Z12" s="49" t="str">
        <f>IF(Y12="","",CHOOSE(WEEKDAY(Y12),"日","月","火","水","木","金","土"))</f>
        <v>木</v>
      </c>
      <c r="AA12" s="51" t="str">
        <f>IF(ISNA(VLOOKUP(Y12,祝祭日,1,FALSE)),"",VLOOKUP(Y12,祝祭日,5,FALSE))</f>
        <v/>
      </c>
      <c r="AB12" s="61" t="s">
        <v>22</v>
      </c>
      <c r="AC12" s="62"/>
      <c r="AD12" s="62"/>
      <c r="AE12" s="62"/>
      <c r="AF12" s="63"/>
      <c r="AG12" s="53">
        <f>IF(MONTH(AG10+1)&gt;MONTH(AG10),"",AG10+1)</f>
        <v>45872</v>
      </c>
      <c r="AH12" s="49" t="str">
        <f>IF(AG12="","",CHOOSE(WEEKDAY(AG12),"日","月","火","水","木","金","土"))</f>
        <v>日</v>
      </c>
      <c r="AI12" s="51" t="str">
        <f>IF(ISNA(VLOOKUP(AG12,祝祭日,1,FALSE)),"",VLOOKUP(AG12,祝祭日,5,FALSE))</f>
        <v/>
      </c>
      <c r="AJ12" s="58"/>
      <c r="AK12" s="59"/>
      <c r="AL12" s="59"/>
      <c r="AM12" s="59"/>
      <c r="AN12" s="60"/>
      <c r="AO12" s="53">
        <f>IF(MONTH(AO10+1)&gt;MONTH(AO10),"",AO10+1)</f>
        <v>45903</v>
      </c>
      <c r="AP12" s="49" t="str">
        <f>IF(AO12="","",CHOOSE(WEEKDAY(AO12),"日","月","火","水","木","金","土"))</f>
        <v>水</v>
      </c>
      <c r="AQ12" s="51" t="str">
        <f>IF(ISNA(VLOOKUP(AO12,祝祭日,1,FALSE)),"",VLOOKUP(AO12,祝祭日,5,FALSE))</f>
        <v/>
      </c>
      <c r="AR12" s="14"/>
      <c r="AS12" s="14"/>
      <c r="AT12" s="14"/>
      <c r="AU12" s="14"/>
      <c r="AV12" s="14"/>
      <c r="AW12" s="53">
        <f>IF(MONTH(AW10+1)&gt;MONTH(AW10),"",AW10+1)</f>
        <v>45933</v>
      </c>
      <c r="AX12" s="49" t="str">
        <f>IF(AW12="","",CHOOSE(WEEKDAY(AW12),"日","月","火","水","木","金","土"))</f>
        <v>金</v>
      </c>
      <c r="AY12" s="51" t="str">
        <f>IF(ISNA(VLOOKUP(AW12,祝祭日,1,FALSE)),"",VLOOKUP(AW12,祝祭日,5,FALSE))</f>
        <v/>
      </c>
      <c r="AZ12" s="61" t="s">
        <v>31</v>
      </c>
      <c r="BA12" s="62"/>
      <c r="BB12" s="62"/>
      <c r="BC12" s="62"/>
      <c r="BD12" s="63"/>
      <c r="BE12" s="104">
        <f>IF(MONTH(BE10+1)&gt;MONTH(BE10),"",BE10+1)</f>
        <v>45964</v>
      </c>
      <c r="BF12" s="49" t="str">
        <f>IF(BE12="","",CHOOSE(WEEKDAY(BE12),"日","月","火","水","木","金","土"))</f>
        <v>月</v>
      </c>
      <c r="BG12" s="51" t="str">
        <f>IF(ISNA(VLOOKUP(BE12,祝祭日,1,FALSE)),"",VLOOKUP(BE12,祝祭日,5,FALSE))</f>
        <v>文化の日</v>
      </c>
      <c r="BH12" s="90" t="s">
        <v>32</v>
      </c>
      <c r="BI12" s="91"/>
      <c r="BJ12" s="91"/>
      <c r="BK12" s="91"/>
      <c r="BL12" s="92"/>
      <c r="BM12" s="53">
        <f>IF(MONTH(BM10+1)&gt;MONTH(BM10),"",BM10+1)</f>
        <v>45994</v>
      </c>
      <c r="BN12" s="49" t="str">
        <f>IF(BM12="","",CHOOSE(WEEKDAY(BM12),"日","月","火","水","木","金","土"))</f>
        <v>水</v>
      </c>
      <c r="BO12" s="51" t="str">
        <f>IF(ISNA(VLOOKUP(BM12,祝祭日,1,FALSE)),"",VLOOKUP(BM12,祝祭日,5,FALSE))</f>
        <v/>
      </c>
      <c r="BP12" s="14"/>
      <c r="BQ12" s="27"/>
      <c r="BR12" s="31"/>
      <c r="BS12" s="14"/>
      <c r="BT12" s="14"/>
      <c r="BU12" s="53">
        <f>IF(MONTH(BU10+1)&gt;MONTH(BU10),"",BU10+1)</f>
        <v>46025</v>
      </c>
      <c r="BV12" s="49" t="str">
        <f>IF(BU12="","",CHOOSE(WEEKDAY(BU12),"日","月","火","水","木","金","土"))</f>
        <v>土</v>
      </c>
      <c r="BW12" s="51" t="str">
        <f>IF(ISNA(VLOOKUP(BU12,祝祭日,1,FALSE)),"",VLOOKUP(BU12,祝祭日,5,FALSE))</f>
        <v>休業</v>
      </c>
      <c r="BX12" s="58" t="s">
        <v>13</v>
      </c>
      <c r="BY12" s="59"/>
      <c r="BZ12" s="59"/>
      <c r="CA12" s="59"/>
      <c r="CB12" s="60"/>
      <c r="CC12" s="53">
        <f>IF(MONTH(CC10+1)&gt;MONTH(CC10),"",CC10+1)</f>
        <v>46056</v>
      </c>
      <c r="CD12" s="49" t="str">
        <f>IF(CC12="","",CHOOSE(WEEKDAY(CC12),"日","月","火","水","木","金","土"))</f>
        <v>火</v>
      </c>
      <c r="CE12" s="51" t="str">
        <f>IF(ISNA(VLOOKUP(CC12,祝祭日,1,FALSE)),"",VLOOKUP(CC12,祝祭日,5,FALSE))</f>
        <v/>
      </c>
      <c r="CF12" s="61"/>
      <c r="CG12" s="62"/>
      <c r="CH12" s="62"/>
      <c r="CI12" s="62"/>
      <c r="CJ12" s="63"/>
      <c r="CK12" s="53">
        <f>IF(MONTH(CK10+1)&gt;MONTH(CK10),"",CK10+1)</f>
        <v>46084</v>
      </c>
      <c r="CL12" s="49" t="str">
        <f>IF(CK12="","",CHOOSE(WEEKDAY(CK12),"日","月","火","水","木","金","土"))</f>
        <v>火</v>
      </c>
      <c r="CM12" s="51" t="str">
        <f>IF(ISNA(VLOOKUP(CK12,祝祭日,1,FALSE)),"",VLOOKUP(CK12,祝祭日,5,FALSE))</f>
        <v/>
      </c>
      <c r="CN12" s="61" t="s">
        <v>33</v>
      </c>
      <c r="CO12" s="62"/>
      <c r="CP12" s="62"/>
      <c r="CQ12" s="62"/>
      <c r="CR12" s="63"/>
    </row>
    <row r="13" spans="1:96" ht="20.100000000000001" customHeight="1">
      <c r="A13" s="69"/>
      <c r="B13" s="70"/>
      <c r="C13" s="81"/>
      <c r="D13" s="17"/>
      <c r="E13" s="17"/>
      <c r="F13" s="17"/>
      <c r="G13" s="17"/>
      <c r="H13" s="18"/>
      <c r="I13" s="69"/>
      <c r="J13" s="70"/>
      <c r="K13" s="81"/>
      <c r="L13" s="144" t="s">
        <v>34</v>
      </c>
      <c r="M13" s="145"/>
      <c r="N13" s="145"/>
      <c r="O13" s="145"/>
      <c r="P13" s="146"/>
      <c r="Q13" s="69"/>
      <c r="R13" s="70"/>
      <c r="S13" s="81"/>
      <c r="T13" s="17"/>
      <c r="U13" s="17"/>
      <c r="V13" s="17"/>
      <c r="W13" s="17"/>
      <c r="X13" s="18"/>
      <c r="Y13" s="69"/>
      <c r="Z13" s="70"/>
      <c r="AA13" s="81"/>
      <c r="AB13" s="17"/>
      <c r="AC13" s="17"/>
      <c r="AD13" s="28" t="s">
        <v>12</v>
      </c>
      <c r="AE13" s="17"/>
      <c r="AF13" s="18"/>
      <c r="AG13" s="69"/>
      <c r="AH13" s="70"/>
      <c r="AI13" s="81"/>
      <c r="AJ13" s="17"/>
      <c r="AK13" s="17"/>
      <c r="AL13" s="17" t="s">
        <v>13</v>
      </c>
      <c r="AM13" s="17"/>
      <c r="AN13" s="18"/>
      <c r="AO13" s="69"/>
      <c r="AP13" s="70"/>
      <c r="AQ13" s="81"/>
      <c r="AR13" s="72" t="s">
        <v>35</v>
      </c>
      <c r="AS13" s="73"/>
      <c r="AT13" s="73"/>
      <c r="AU13" s="73"/>
      <c r="AV13" s="74"/>
      <c r="AW13" s="69"/>
      <c r="AX13" s="70"/>
      <c r="AY13" s="81"/>
      <c r="AZ13" s="17"/>
      <c r="BA13" s="17"/>
      <c r="BB13" s="17"/>
      <c r="BC13" s="17"/>
      <c r="BD13" s="18"/>
      <c r="BE13" s="105"/>
      <c r="BF13" s="70"/>
      <c r="BG13" s="81"/>
      <c r="BH13" s="17"/>
      <c r="BI13" s="17"/>
      <c r="BJ13" s="17" t="s">
        <v>13</v>
      </c>
      <c r="BK13" s="17"/>
      <c r="BL13" s="18"/>
      <c r="BM13" s="69"/>
      <c r="BN13" s="70"/>
      <c r="BO13" s="81"/>
      <c r="BP13" s="17"/>
      <c r="BQ13" s="17"/>
      <c r="BR13" s="20"/>
      <c r="BS13" s="17"/>
      <c r="BT13" s="18"/>
      <c r="BU13" s="69"/>
      <c r="BV13" s="70"/>
      <c r="BW13" s="81"/>
      <c r="BX13" s="17"/>
      <c r="BY13" s="17"/>
      <c r="BZ13" s="17" t="s">
        <v>13</v>
      </c>
      <c r="CA13" s="17"/>
      <c r="CB13" s="18"/>
      <c r="CC13" s="69"/>
      <c r="CD13" s="70"/>
      <c r="CE13" s="81"/>
      <c r="CF13" s="72" t="s">
        <v>26</v>
      </c>
      <c r="CG13" s="73"/>
      <c r="CH13" s="73"/>
      <c r="CI13" s="73"/>
      <c r="CJ13" s="74"/>
      <c r="CK13" s="69"/>
      <c r="CL13" s="70"/>
      <c r="CM13" s="81"/>
      <c r="CN13" s="17"/>
      <c r="CO13" s="17"/>
      <c r="CP13" s="17"/>
      <c r="CQ13" s="17"/>
      <c r="CR13" s="18"/>
    </row>
    <row r="14" spans="1:96" ht="20.100000000000001" customHeight="1">
      <c r="A14" s="53">
        <f>IF(MONTH(A12+1)&gt;MONTH(A12),"",A12+1)</f>
        <v>45751</v>
      </c>
      <c r="B14" s="49" t="str">
        <f>IF(A14="","",CHOOSE(WEEKDAY(A14),"日","月","火","水","木","金","土"))</f>
        <v>金</v>
      </c>
      <c r="C14" s="51" t="str">
        <f>IF(ISNA(VLOOKUP(A14,祝祭日,1,FALSE)),"",VLOOKUP(A14,祝祭日,5,FALSE))</f>
        <v/>
      </c>
      <c r="D14" s="61"/>
      <c r="E14" s="62"/>
      <c r="F14" s="62"/>
      <c r="G14" s="62"/>
      <c r="H14" s="63"/>
      <c r="I14" s="53">
        <f>IF(MONTH(I12+1)&gt;MONTH(I12),"",I12+1)</f>
        <v>45781</v>
      </c>
      <c r="J14" s="49" t="str">
        <f>IF(I14="","",CHOOSE(WEEKDAY(I14),"日","月","火","水","木","金","土"))</f>
        <v>日</v>
      </c>
      <c r="K14" s="51" t="str">
        <f>IF(ISNA(VLOOKUP(I14,祝祭日,1,FALSE)),"",VLOOKUP(I14,祝祭日,5,FALSE))</f>
        <v>みどりの日</v>
      </c>
      <c r="L14" s="64" t="s">
        <v>36</v>
      </c>
      <c r="M14" s="65"/>
      <c r="N14" s="65"/>
      <c r="O14" s="65"/>
      <c r="P14" s="66"/>
      <c r="Q14" s="53">
        <f>IF(MONTH(Q12+1)&gt;MONTH(Q12),"",Q12+1)</f>
        <v>45812</v>
      </c>
      <c r="R14" s="49" t="str">
        <f>IF(Q14="","",CHOOSE(WEEKDAY(Q14),"日","月","火","水","木","金","土"))</f>
        <v>水</v>
      </c>
      <c r="S14" s="51" t="str">
        <f>IF(ISNA(VLOOKUP(Q14,祝祭日,1,FALSE)),"",VLOOKUP(Q14,祝祭日,5,FALSE))</f>
        <v/>
      </c>
      <c r="T14" s="61" t="s">
        <v>37</v>
      </c>
      <c r="U14" s="62"/>
      <c r="V14" s="62"/>
      <c r="W14" s="62"/>
      <c r="X14" s="63"/>
      <c r="Y14" s="53">
        <f>IF(MONTH(Y12+1)&gt;MONTH(Y12),"",Y12+1)</f>
        <v>45842</v>
      </c>
      <c r="Z14" s="49" t="str">
        <f>IF(Y14="","",CHOOSE(WEEKDAY(Y14),"日","月","火","水","木","金","土"))</f>
        <v>金</v>
      </c>
      <c r="AA14" s="51" t="str">
        <f>IF(ISNA(VLOOKUP(Y14,祝祭日,1,FALSE)),"",VLOOKUP(Y14,祝祭日,5,FALSE))</f>
        <v/>
      </c>
      <c r="AB14" s="61" t="s">
        <v>31</v>
      </c>
      <c r="AC14" s="62"/>
      <c r="AD14" s="62"/>
      <c r="AE14" s="62"/>
      <c r="AF14" s="63"/>
      <c r="AG14" s="53">
        <f>IF(MONTH(AG12+1)&gt;MONTH(AG12),"",AG12+1)</f>
        <v>45873</v>
      </c>
      <c r="AH14" s="49" t="str">
        <f>IF(AG14="","",CHOOSE(WEEKDAY(AG14),"日","月","火","水","木","金","土"))</f>
        <v>月</v>
      </c>
      <c r="AI14" s="51" t="str">
        <f>IF(ISNA(VLOOKUP(AG14,祝祭日,1,FALSE)),"",VLOOKUP(AG14,祝祭日,5,FALSE))</f>
        <v/>
      </c>
      <c r="AJ14" s="14"/>
      <c r="AK14" s="14"/>
      <c r="AL14" s="14"/>
      <c r="AM14" s="14"/>
      <c r="AN14" s="14"/>
      <c r="AO14" s="53">
        <f>IF(MONTH(AO12+1)&gt;MONTH(AO12),"",AO12+1)</f>
        <v>45904</v>
      </c>
      <c r="AP14" s="49" t="str">
        <f>IF(AO14="","",CHOOSE(WEEKDAY(AO14),"日","月","火","水","木","金","土"))</f>
        <v>木</v>
      </c>
      <c r="AQ14" s="51" t="str">
        <f>IF(ISNA(VLOOKUP(AO14,祝祭日,1,FALSE)),"",VLOOKUP(AO14,祝祭日,5,FALSE))</f>
        <v/>
      </c>
      <c r="AR14" s="61" t="s">
        <v>38</v>
      </c>
      <c r="AS14" s="62"/>
      <c r="AT14" s="62"/>
      <c r="AU14" s="62"/>
      <c r="AV14" s="63"/>
      <c r="AW14" s="53">
        <f>IF(MONTH(AW12+1)&gt;MONTH(AW12),"",AW12+1)</f>
        <v>45934</v>
      </c>
      <c r="AX14" s="49" t="str">
        <f>IF(AW14="","",CHOOSE(WEEKDAY(AW14),"日","月","火","水","木","金","土"))</f>
        <v>土</v>
      </c>
      <c r="AY14" s="51" t="str">
        <f>IF(ISNA(VLOOKUP(AW14,祝祭日,1,FALSE)),"",VLOOKUP(AW14,祝祭日,5,FALSE))</f>
        <v/>
      </c>
      <c r="AZ14" s="58" t="s">
        <v>13</v>
      </c>
      <c r="BA14" s="59"/>
      <c r="BB14" s="59"/>
      <c r="BC14" s="59"/>
      <c r="BD14" s="60"/>
      <c r="BE14" s="53">
        <f>IF(MONTH(BE12+1)&gt;MONTH(BE12),"",BE12+1)</f>
        <v>45965</v>
      </c>
      <c r="BF14" s="49" t="str">
        <f>IF(BE14="","",CHOOSE(WEEKDAY(BE14),"日","月","火","水","木","金","土"))</f>
        <v>火</v>
      </c>
      <c r="BG14" s="51" t="str">
        <f>IF(ISNA(VLOOKUP(BE14,祝祭日,1,FALSE)),"",VLOOKUP(BE14,祝祭日,5,FALSE))</f>
        <v/>
      </c>
      <c r="BH14" s="90" t="s">
        <v>39</v>
      </c>
      <c r="BI14" s="91"/>
      <c r="BJ14" s="91"/>
      <c r="BK14" s="91"/>
      <c r="BL14" s="92"/>
      <c r="BM14" s="53">
        <f>IF(MONTH(BM12+1)&gt;MONTH(BM12),"",BM12+1)</f>
        <v>45995</v>
      </c>
      <c r="BN14" s="49" t="str">
        <f>IF(BM14="","",CHOOSE(WEEKDAY(BM14),"日","月","火","水","木","金","土"))</f>
        <v>木</v>
      </c>
      <c r="BO14" s="51" t="str">
        <f>IF(ISNA(VLOOKUP(BM14,祝祭日,1,FALSE)),"",VLOOKUP(BM14,祝祭日,5,FALSE))</f>
        <v/>
      </c>
      <c r="BP14" s="61" t="s">
        <v>40</v>
      </c>
      <c r="BQ14" s="62"/>
      <c r="BR14" s="62"/>
      <c r="BS14" s="62"/>
      <c r="BT14" s="63"/>
      <c r="BU14" s="53">
        <f>IF(MONTH(BU12+1)&gt;MONTH(BU12),"",BU12+1)</f>
        <v>46026</v>
      </c>
      <c r="BV14" s="49" t="str">
        <f>IF(BU14="","",CHOOSE(WEEKDAY(BU14),"日","月","火","水","木","金","土"))</f>
        <v>日</v>
      </c>
      <c r="BW14" s="51" t="str">
        <f>IF(ISNA(VLOOKUP(BU14,祝祭日,1,FALSE)),"",VLOOKUP(BU14,祝祭日,5,FALSE))</f>
        <v/>
      </c>
      <c r="BX14" s="58" t="s">
        <v>13</v>
      </c>
      <c r="BY14" s="59"/>
      <c r="BZ14" s="59"/>
      <c r="CA14" s="59"/>
      <c r="CB14" s="60"/>
      <c r="CC14" s="53">
        <f>IF(MONTH(CC12+1)&gt;MONTH(CC12),"",CC12+1)</f>
        <v>46057</v>
      </c>
      <c r="CD14" s="49" t="str">
        <f>IF(CC14="","",CHOOSE(WEEKDAY(CC14),"日","月","火","水","木","金","土"))</f>
        <v>水</v>
      </c>
      <c r="CE14" s="51" t="str">
        <f>IF(ISNA(VLOOKUP(CC14,祝祭日,1,FALSE)),"",VLOOKUP(CC14,祝祭日,5,FALSE))</f>
        <v/>
      </c>
      <c r="CF14" s="58" t="s">
        <v>41</v>
      </c>
      <c r="CG14" s="59"/>
      <c r="CH14" s="59"/>
      <c r="CI14" s="59"/>
      <c r="CJ14" s="60"/>
      <c r="CK14" s="53">
        <f>IF(MONTH(CK12+1)&gt;MONTH(CK12),"",CK12+1)</f>
        <v>46085</v>
      </c>
      <c r="CL14" s="49" t="str">
        <f>IF(CK14="","",CHOOSE(WEEKDAY(CK14),"日","月","火","水","木","金","土"))</f>
        <v>水</v>
      </c>
      <c r="CM14" s="51" t="str">
        <f>IF(ISNA(VLOOKUP(CK14,祝祭日,1,FALSE)),"",VLOOKUP(CK14,祝祭日,5,FALSE))</f>
        <v/>
      </c>
      <c r="CN14" s="61" t="s">
        <v>12</v>
      </c>
      <c r="CO14" s="62"/>
      <c r="CP14" s="62"/>
      <c r="CQ14" s="62"/>
      <c r="CR14" s="63"/>
    </row>
    <row r="15" spans="1:96" ht="20.100000000000001" customHeight="1">
      <c r="A15" s="69"/>
      <c r="B15" s="70"/>
      <c r="C15" s="81"/>
      <c r="D15" s="17"/>
      <c r="E15" s="17"/>
      <c r="F15" s="17"/>
      <c r="G15" s="17"/>
      <c r="H15" s="18"/>
      <c r="I15" s="69"/>
      <c r="J15" s="70"/>
      <c r="K15" s="81"/>
      <c r="L15" s="17"/>
      <c r="M15" s="17"/>
      <c r="N15" s="17"/>
      <c r="O15" s="17"/>
      <c r="P15" s="18"/>
      <c r="Q15" s="69"/>
      <c r="R15" s="70"/>
      <c r="S15" s="81"/>
      <c r="T15" s="17"/>
      <c r="U15" s="17"/>
      <c r="V15" s="17"/>
      <c r="W15" s="17"/>
      <c r="X15" s="18"/>
      <c r="Y15" s="69"/>
      <c r="Z15" s="70"/>
      <c r="AA15" s="81"/>
      <c r="AB15" s="17"/>
      <c r="AC15" s="17"/>
      <c r="AD15" s="17"/>
      <c r="AE15" s="17"/>
      <c r="AF15" s="18"/>
      <c r="AG15" s="69"/>
      <c r="AH15" s="70"/>
      <c r="AI15" s="81"/>
      <c r="AJ15" s="17"/>
      <c r="AK15" s="17"/>
      <c r="AL15" s="17" t="s">
        <v>13</v>
      </c>
      <c r="AM15" s="17"/>
      <c r="AN15" s="18"/>
      <c r="AO15" s="69"/>
      <c r="AP15" s="70"/>
      <c r="AQ15" s="81"/>
      <c r="AR15" s="72" t="s">
        <v>35</v>
      </c>
      <c r="AS15" s="73"/>
      <c r="AT15" s="73"/>
      <c r="AU15" s="73"/>
      <c r="AV15" s="74"/>
      <c r="AW15" s="69"/>
      <c r="AX15" s="70"/>
      <c r="AY15" s="81"/>
      <c r="AZ15" s="17"/>
      <c r="BA15" s="17"/>
      <c r="BB15" s="17" t="s">
        <v>13</v>
      </c>
      <c r="BC15" s="17"/>
      <c r="BD15" s="18"/>
      <c r="BE15" s="69"/>
      <c r="BF15" s="70"/>
      <c r="BG15" s="81"/>
      <c r="BH15" s="17"/>
      <c r="BI15" s="17"/>
      <c r="BJ15" s="17"/>
      <c r="BK15" s="17"/>
      <c r="BL15" s="18"/>
      <c r="BM15" s="69"/>
      <c r="BN15" s="70"/>
      <c r="BO15" s="81"/>
      <c r="BP15" s="17"/>
      <c r="BQ15" s="17"/>
      <c r="BR15" s="17" t="s">
        <v>13</v>
      </c>
      <c r="BS15" s="17"/>
      <c r="BT15" s="18"/>
      <c r="BU15" s="69"/>
      <c r="BV15" s="70"/>
      <c r="BW15" s="81"/>
      <c r="BX15" s="17"/>
      <c r="BY15" s="17"/>
      <c r="BZ15" s="17" t="s">
        <v>13</v>
      </c>
      <c r="CA15" s="17"/>
      <c r="CB15" s="18"/>
      <c r="CC15" s="69"/>
      <c r="CD15" s="70"/>
      <c r="CE15" s="81"/>
      <c r="CF15" s="72" t="s">
        <v>42</v>
      </c>
      <c r="CG15" s="73"/>
      <c r="CH15" s="73"/>
      <c r="CI15" s="73"/>
      <c r="CJ15" s="74"/>
      <c r="CK15" s="69"/>
      <c r="CL15" s="70"/>
      <c r="CM15" s="81"/>
      <c r="CN15" s="75" t="s">
        <v>43</v>
      </c>
      <c r="CO15" s="76"/>
      <c r="CP15" s="76"/>
      <c r="CQ15" s="76"/>
      <c r="CR15" s="77"/>
    </row>
    <row r="16" spans="1:96" ht="20.100000000000001" customHeight="1">
      <c r="A16" s="53">
        <f>IF(MONTH(A14+1)&gt;MONTH(A14),"",A14+1)</f>
        <v>45752</v>
      </c>
      <c r="B16" s="49" t="str">
        <f>IF(A16="","",CHOOSE(WEEKDAY(A16),"日","月","火","水","木","金","土"))</f>
        <v>土</v>
      </c>
      <c r="C16" s="51" t="str">
        <f>IF(ISNA(VLOOKUP(A16,祝祭日,1,FALSE)),"",VLOOKUP(A16,祝祭日,5,FALSE))</f>
        <v/>
      </c>
      <c r="D16" s="58" t="s">
        <v>13</v>
      </c>
      <c r="E16" s="59"/>
      <c r="F16" s="59"/>
      <c r="G16" s="59"/>
      <c r="H16" s="60"/>
      <c r="I16" s="53">
        <f>IF(MONTH(I14+1)&gt;MONTH(I14),"",I14+1)</f>
        <v>45782</v>
      </c>
      <c r="J16" s="49" t="str">
        <f>IF(I16="","",CHOOSE(WEEKDAY(I16),"日","月","火","水","木","金","土"))</f>
        <v>月</v>
      </c>
      <c r="K16" s="51" t="str">
        <f>IF(ISNA(VLOOKUP(I16,祝祭日,1,FALSE)),"",VLOOKUP(I16,祝祭日,5,FALSE))</f>
        <v>こどもの日</v>
      </c>
      <c r="L16" s="64" t="s">
        <v>44</v>
      </c>
      <c r="M16" s="65"/>
      <c r="N16" s="65"/>
      <c r="O16" s="65"/>
      <c r="P16" s="66"/>
      <c r="Q16" s="53">
        <f>IF(MONTH(Q14+1)&gt;MONTH(Q14),"",Q14+1)</f>
        <v>45813</v>
      </c>
      <c r="R16" s="49" t="str">
        <f>IF(Q16="","",CHOOSE(WEEKDAY(Q16),"日","月","火","水","木","金","土"))</f>
        <v>木</v>
      </c>
      <c r="S16" s="51" t="str">
        <f>IF(ISNA(VLOOKUP(Q16,祝祭日,1,FALSE)),"",VLOOKUP(Q16,祝祭日,5,FALSE))</f>
        <v/>
      </c>
      <c r="T16" s="130" t="s">
        <v>45</v>
      </c>
      <c r="U16" s="131"/>
      <c r="V16" s="131"/>
      <c r="W16" s="131"/>
      <c r="X16" s="132"/>
      <c r="Y16" s="53">
        <f>IF(MONTH(Y14+1)&gt;MONTH(Y14),"",Y14+1)</f>
        <v>45843</v>
      </c>
      <c r="Z16" s="49" t="str">
        <f>IF(Y16="","",CHOOSE(WEEKDAY(Y16),"日","月","火","水","木","金","土"))</f>
        <v>土</v>
      </c>
      <c r="AA16" s="51" t="str">
        <f>IF(ISNA(VLOOKUP(Y16,祝祭日,1,FALSE)),"",VLOOKUP(Y16,祝祭日,5,FALSE))</f>
        <v/>
      </c>
      <c r="AB16" s="24"/>
      <c r="AC16" s="142"/>
      <c r="AD16" s="142"/>
      <c r="AE16" s="142"/>
      <c r="AF16" s="143"/>
      <c r="AG16" s="53">
        <f>IF(MONTH(AG14+1)&gt;MONTH(AG14),"",AG14+1)</f>
        <v>45874</v>
      </c>
      <c r="AH16" s="49" t="str">
        <f>IF(AG16="","",CHOOSE(WEEKDAY(AG16),"日","月","火","水","木","金","土"))</f>
        <v>火</v>
      </c>
      <c r="AI16" s="51" t="str">
        <f>IF(ISNA(VLOOKUP(AG16,祝祭日,1,FALSE)),"",VLOOKUP(AG16,祝祭日,5,FALSE))</f>
        <v/>
      </c>
      <c r="AJ16" s="14"/>
      <c r="AK16" s="14"/>
      <c r="AL16" s="14"/>
      <c r="AM16" s="14"/>
      <c r="AN16" s="14"/>
      <c r="AO16" s="53">
        <f>IF(MONTH(AO14+1)&gt;MONTH(AO14),"",AO14+1)</f>
        <v>45905</v>
      </c>
      <c r="AP16" s="49" t="str">
        <f>IF(AO16="","",CHOOSE(WEEKDAY(AO16),"日","月","火","水","木","金","土"))</f>
        <v>金</v>
      </c>
      <c r="AQ16" s="51" t="str">
        <f>IF(ISNA(VLOOKUP(AO16,祝祭日,1,FALSE)),"",VLOOKUP(AO16,祝祭日,5,FALSE))</f>
        <v/>
      </c>
      <c r="AR16" s="61"/>
      <c r="AS16" s="62"/>
      <c r="AT16" s="62"/>
      <c r="AU16" s="62"/>
      <c r="AV16" s="63"/>
      <c r="AW16" s="53">
        <f>IF(MONTH(AW14+1)&gt;MONTH(AW14),"",AW14+1)</f>
        <v>45935</v>
      </c>
      <c r="AX16" s="49" t="str">
        <f>IF(AW16="","",CHOOSE(WEEKDAY(AW16),"日","月","火","水","木","金","土"))</f>
        <v>日</v>
      </c>
      <c r="AY16" s="51" t="str">
        <f>IF(ISNA(VLOOKUP(AW16,祝祭日,1,FALSE)),"",VLOOKUP(AW16,祝祭日,5,FALSE))</f>
        <v/>
      </c>
      <c r="AZ16" s="58" t="s">
        <v>13</v>
      </c>
      <c r="BA16" s="59"/>
      <c r="BB16" s="59"/>
      <c r="BC16" s="59"/>
      <c r="BD16" s="60"/>
      <c r="BE16" s="53">
        <f>IF(MONTH(BE14+1)&gt;MONTH(BE14),"",BE14+1)</f>
        <v>45966</v>
      </c>
      <c r="BF16" s="49" t="str">
        <f>IF(BE16="","",CHOOSE(WEEKDAY(BE16),"日","月","火","水","木","金","土"))</f>
        <v>水</v>
      </c>
      <c r="BG16" s="51" t="str">
        <f>IF(ISNA(VLOOKUP(BE16,祝祭日,1,FALSE)),"",VLOOKUP(BE16,祝祭日,5,FALSE))</f>
        <v/>
      </c>
      <c r="BH16" s="61" t="s">
        <v>46</v>
      </c>
      <c r="BI16" s="62"/>
      <c r="BJ16" s="62"/>
      <c r="BK16" s="62"/>
      <c r="BL16" s="63"/>
      <c r="BM16" s="53">
        <f>IF(MONTH(BM14+1)&gt;MONTH(BM14),"",BM14+1)</f>
        <v>45996</v>
      </c>
      <c r="BN16" s="49" t="str">
        <f>IF(BM16="","",CHOOSE(WEEKDAY(BM16),"日","月","火","水","木","金","土"))</f>
        <v>金</v>
      </c>
      <c r="BO16" s="51" t="str">
        <f>IF(ISNA(VLOOKUP(BM16,祝祭日,1,FALSE)),"",VLOOKUP(BM16,祝祭日,5,FALSE))</f>
        <v/>
      </c>
      <c r="BP16" s="61" t="s">
        <v>47</v>
      </c>
      <c r="BQ16" s="62"/>
      <c r="BR16" s="62"/>
      <c r="BS16" s="62"/>
      <c r="BT16" s="63"/>
      <c r="BU16" s="53">
        <f>IF(MONTH(BU14+1)&gt;MONTH(BU14),"",BU14+1)</f>
        <v>46027</v>
      </c>
      <c r="BV16" s="49" t="str">
        <f>IF(BU16="","",CHOOSE(WEEKDAY(BU16),"日","月","火","水","木","金","土"))</f>
        <v>月</v>
      </c>
      <c r="BW16" s="51" t="str">
        <f>IF(ISNA(VLOOKUP(BU16,祝祭日,1,FALSE)),"",VLOOKUP(BU16,祝祭日,5,FALSE))</f>
        <v/>
      </c>
      <c r="BX16" s="14"/>
      <c r="BY16" s="14"/>
      <c r="BZ16" s="14" t="s">
        <v>13</v>
      </c>
      <c r="CA16" s="14"/>
      <c r="CB16" s="14"/>
      <c r="CC16" s="53">
        <f>IF(MONTH(CC14+1)&gt;MONTH(CC14),"",CC14+1)</f>
        <v>46058</v>
      </c>
      <c r="CD16" s="49" t="str">
        <f>IF(CC16="","",CHOOSE(WEEKDAY(CC16),"日","月","火","水","木","金","土"))</f>
        <v>木</v>
      </c>
      <c r="CE16" s="51" t="str">
        <f>IF(ISNA(VLOOKUP(CC16,祝祭日,1,FALSE)),"",VLOOKUP(CC16,祝祭日,5,FALSE))</f>
        <v/>
      </c>
      <c r="CF16" s="61" t="s">
        <v>48</v>
      </c>
      <c r="CG16" s="62"/>
      <c r="CH16" s="62"/>
      <c r="CI16" s="62"/>
      <c r="CJ16" s="63"/>
      <c r="CK16" s="53">
        <f>IF(MONTH(CK14+1)&gt;MONTH(CK14),"",CK14+1)</f>
        <v>46086</v>
      </c>
      <c r="CL16" s="49" t="str">
        <f>IF(CK16="","",CHOOSE(WEEKDAY(CK16),"日","月","火","水","木","金","土"))</f>
        <v>木</v>
      </c>
      <c r="CM16" s="51" t="str">
        <f>IF(ISNA(VLOOKUP(CK16,祝祭日,1,FALSE)),"",VLOOKUP(CK16,祝祭日,5,FALSE))</f>
        <v/>
      </c>
      <c r="CN16" s="61" t="s">
        <v>49</v>
      </c>
      <c r="CO16" s="62"/>
      <c r="CP16" s="62"/>
      <c r="CQ16" s="62"/>
      <c r="CR16" s="63"/>
    </row>
    <row r="17" spans="1:97" ht="20.100000000000001" customHeight="1">
      <c r="A17" s="69"/>
      <c r="B17" s="70"/>
      <c r="C17" s="81"/>
      <c r="D17" s="17"/>
      <c r="E17" s="17"/>
      <c r="F17" s="17" t="s">
        <v>13</v>
      </c>
      <c r="G17" s="17"/>
      <c r="H17" s="18"/>
      <c r="I17" s="69"/>
      <c r="J17" s="70"/>
      <c r="K17" s="81"/>
      <c r="L17" s="17"/>
      <c r="M17" s="17"/>
      <c r="N17" s="17"/>
      <c r="O17" s="17"/>
      <c r="P17" s="18"/>
      <c r="Q17" s="69"/>
      <c r="R17" s="70"/>
      <c r="S17" s="81"/>
      <c r="T17" s="122"/>
      <c r="U17" s="76"/>
      <c r="V17" s="76"/>
      <c r="W17" s="76"/>
      <c r="X17" s="77"/>
      <c r="Y17" s="69"/>
      <c r="Z17" s="70"/>
      <c r="AA17" s="81"/>
      <c r="AB17" s="17"/>
      <c r="AC17" s="17"/>
      <c r="AD17" s="17"/>
      <c r="AE17" s="17"/>
      <c r="AF17" s="18"/>
      <c r="AG17" s="69"/>
      <c r="AH17" s="70"/>
      <c r="AI17" s="81"/>
      <c r="AJ17" s="17"/>
      <c r="AK17" s="17"/>
      <c r="AL17" s="17" t="s">
        <v>13</v>
      </c>
      <c r="AM17" s="17"/>
      <c r="AN17" s="18"/>
      <c r="AO17" s="69"/>
      <c r="AP17" s="70"/>
      <c r="AQ17" s="81"/>
      <c r="AR17" s="72" t="s">
        <v>35</v>
      </c>
      <c r="AS17" s="73"/>
      <c r="AT17" s="73"/>
      <c r="AU17" s="73"/>
      <c r="AV17" s="74"/>
      <c r="AW17" s="69"/>
      <c r="AX17" s="70"/>
      <c r="AY17" s="81"/>
      <c r="AZ17" s="17"/>
      <c r="BA17" s="17"/>
      <c r="BB17" s="17" t="s">
        <v>13</v>
      </c>
      <c r="BC17" s="17"/>
      <c r="BD17" s="18"/>
      <c r="BE17" s="69"/>
      <c r="BF17" s="70"/>
      <c r="BG17" s="81"/>
      <c r="BH17" s="17"/>
      <c r="BI17" s="17"/>
      <c r="BJ17" s="17"/>
      <c r="BK17" s="17"/>
      <c r="BL17" s="18"/>
      <c r="BM17" s="69"/>
      <c r="BN17" s="70"/>
      <c r="BO17" s="81"/>
      <c r="BP17" s="17"/>
      <c r="BQ17" s="17"/>
      <c r="BR17" s="17" t="s">
        <v>13</v>
      </c>
      <c r="BS17" s="17"/>
      <c r="BT17" s="18"/>
      <c r="BU17" s="69"/>
      <c r="BV17" s="70"/>
      <c r="BW17" s="81"/>
      <c r="BX17" s="17"/>
      <c r="BY17" s="17"/>
      <c r="BZ17" s="17" t="s">
        <v>13</v>
      </c>
      <c r="CA17" s="17"/>
      <c r="CB17" s="18"/>
      <c r="CC17" s="69"/>
      <c r="CD17" s="70"/>
      <c r="CE17" s="81"/>
      <c r="CF17" s="17"/>
      <c r="CG17" s="17"/>
      <c r="CH17" s="19" t="s">
        <v>50</v>
      </c>
      <c r="CI17" s="17"/>
      <c r="CJ17" s="18"/>
      <c r="CK17" s="69"/>
      <c r="CL17" s="70"/>
      <c r="CM17" s="81"/>
      <c r="CN17" s="72" t="s">
        <v>33</v>
      </c>
      <c r="CO17" s="73"/>
      <c r="CP17" s="73"/>
      <c r="CQ17" s="73"/>
      <c r="CR17" s="74"/>
    </row>
    <row r="18" spans="1:97" ht="20.100000000000001" customHeight="1">
      <c r="A18" s="53">
        <f>IF(MONTH(A16+1)&gt;MONTH(A16),"",A16+1)</f>
        <v>45753</v>
      </c>
      <c r="B18" s="49" t="str">
        <f>IF(A18="","",CHOOSE(WEEKDAY(A18),"日","月","火","水","木","金","土"))</f>
        <v>日</v>
      </c>
      <c r="C18" s="51" t="str">
        <f>IF(ISNA(VLOOKUP(A18,祝祭日,1,FALSE)),"",VLOOKUP(A18,祝祭日,5,FALSE))</f>
        <v/>
      </c>
      <c r="D18" s="58" t="s">
        <v>13</v>
      </c>
      <c r="E18" s="59"/>
      <c r="F18" s="59"/>
      <c r="G18" s="59"/>
      <c r="H18" s="60"/>
      <c r="I18" s="125">
        <f>IF(MONTH(I16+1)&gt;MONTH(I16),"",I16+1)</f>
        <v>45783</v>
      </c>
      <c r="J18" s="49" t="str">
        <f>IF(I18="","",CHOOSE(WEEKDAY(I18),"日","月","火","水","木","金","土"))</f>
        <v>火</v>
      </c>
      <c r="K18" s="51"/>
      <c r="L18" s="64" t="s">
        <v>51</v>
      </c>
      <c r="M18" s="65"/>
      <c r="N18" s="65"/>
      <c r="O18" s="65"/>
      <c r="P18" s="66"/>
      <c r="Q18" s="53">
        <f>IF(MONTH(Q16+1)&gt;MONTH(Q16),"",Q16+1)</f>
        <v>45814</v>
      </c>
      <c r="R18" s="49" t="str">
        <f>IF(Q18="","",CHOOSE(WEEKDAY(Q18),"日","月","火","水","木","金","土"))</f>
        <v>金</v>
      </c>
      <c r="S18" s="51" t="str">
        <f>IF(ISNA(VLOOKUP(Q18,祝祭日,1,FALSE)),"",VLOOKUP(Q18,祝祭日,5,FALSE))</f>
        <v/>
      </c>
      <c r="T18" s="61" t="s">
        <v>52</v>
      </c>
      <c r="U18" s="62"/>
      <c r="V18" s="62"/>
      <c r="W18" s="62"/>
      <c r="X18" s="63"/>
      <c r="Y18" s="53">
        <f>IF(MONTH(Y16+1)&gt;MONTH(Y16),"",Y16+1)</f>
        <v>45844</v>
      </c>
      <c r="Z18" s="49" t="str">
        <f>IF(Y18="","",CHOOSE(WEEKDAY(Y18),"日","月","火","水","木","金","土"))</f>
        <v>日</v>
      </c>
      <c r="AA18" s="51" t="str">
        <f>IF(ISNA(VLOOKUP(Y18,祝祭日,1,FALSE)),"",VLOOKUP(Y18,祝祭日,5,FALSE))</f>
        <v/>
      </c>
      <c r="AB18" s="141" t="s">
        <v>53</v>
      </c>
      <c r="AC18" s="142"/>
      <c r="AD18" s="142"/>
      <c r="AE18" s="142"/>
      <c r="AF18" s="143"/>
      <c r="AG18" s="53">
        <f>IF(MONTH(AG16+1)&gt;MONTH(AG16),"",AG16+1)</f>
        <v>45875</v>
      </c>
      <c r="AH18" s="49" t="str">
        <f>IF(AG18="","",CHOOSE(WEEKDAY(AG18),"日","月","火","水","木","金","土"))</f>
        <v>水</v>
      </c>
      <c r="AI18" s="51" t="str">
        <f>IF(ISNA(VLOOKUP(AG18,祝祭日,1,FALSE)),"",VLOOKUP(AG18,祝祭日,5,FALSE))</f>
        <v/>
      </c>
      <c r="AJ18" s="61" t="s">
        <v>54</v>
      </c>
      <c r="AK18" s="62"/>
      <c r="AL18" s="62"/>
      <c r="AM18" s="62"/>
      <c r="AN18" s="63"/>
      <c r="AO18" s="53">
        <f>IF(MONTH(AO16+1)&gt;MONTH(AO16),"",AO16+1)</f>
        <v>45906</v>
      </c>
      <c r="AP18" s="49" t="str">
        <f>IF(AO18="","",CHOOSE(WEEKDAY(AO18),"日","月","火","水","木","金","土"))</f>
        <v>土</v>
      </c>
      <c r="AQ18" s="51" t="str">
        <f>IF(ISNA(VLOOKUP(AO18,祝祭日,1,FALSE)),"",VLOOKUP(AO18,祝祭日,5,FALSE))</f>
        <v/>
      </c>
      <c r="AR18" s="58" t="s">
        <v>55</v>
      </c>
      <c r="AS18" s="59"/>
      <c r="AT18" s="59"/>
      <c r="AU18" s="59"/>
      <c r="AV18" s="60"/>
      <c r="AW18" s="53">
        <f>IF(MONTH(AW16+1)&gt;MONTH(AW16),"",AW16+1)</f>
        <v>45936</v>
      </c>
      <c r="AX18" s="49" t="str">
        <f>IF(AW18="","",CHOOSE(WEEKDAY(AW18),"日","月","火","水","木","金","土"))</f>
        <v>月</v>
      </c>
      <c r="AY18" s="51" t="str">
        <f>IF(ISNA(VLOOKUP(AW18,祝祭日,1,FALSE)),"",VLOOKUP(AW18,祝祭日,5,FALSE))</f>
        <v/>
      </c>
      <c r="AZ18" s="14"/>
      <c r="BA18" s="14"/>
      <c r="BB18" s="32" t="s">
        <v>20</v>
      </c>
      <c r="BC18" s="14"/>
      <c r="BD18" s="14"/>
      <c r="BE18" s="53">
        <f>IF(MONTH(BE16+1)&gt;MONTH(BE16),"",BE16+1)</f>
        <v>45967</v>
      </c>
      <c r="BF18" s="49" t="str">
        <f>IF(BE18="","",CHOOSE(WEEKDAY(BE18),"日","月","火","水","木","金","土"))</f>
        <v>木</v>
      </c>
      <c r="BG18" s="51" t="str">
        <f>IF(ISNA(VLOOKUP(BE18,祝祭日,1,FALSE)),"",VLOOKUP(BE18,祝祭日,5,FALSE))</f>
        <v/>
      </c>
      <c r="BH18" s="61" t="s">
        <v>46</v>
      </c>
      <c r="BI18" s="62"/>
      <c r="BJ18" s="62"/>
      <c r="BK18" s="62"/>
      <c r="BL18" s="63"/>
      <c r="BM18" s="53">
        <f>IF(MONTH(BM16+1)&gt;MONTH(BM16),"",BM16+1)</f>
        <v>45997</v>
      </c>
      <c r="BN18" s="49" t="str">
        <f>IF(BM18="","",CHOOSE(WEEKDAY(BM18),"日","月","火","水","木","金","土"))</f>
        <v>土</v>
      </c>
      <c r="BO18" s="51" t="str">
        <f>IF(ISNA(VLOOKUP(BM18,祝祭日,1,FALSE)),"",VLOOKUP(BM18,祝祭日,5,FALSE))</f>
        <v/>
      </c>
      <c r="BP18" s="58" t="s">
        <v>13</v>
      </c>
      <c r="BQ18" s="59"/>
      <c r="BR18" s="59"/>
      <c r="BS18" s="59"/>
      <c r="BT18" s="60"/>
      <c r="BU18" s="53">
        <f>IF(MONTH(BU16+1)&gt;MONTH(BU16),"",BU16+1)</f>
        <v>46028</v>
      </c>
      <c r="BV18" s="49" t="str">
        <f>IF(BU18="","",CHOOSE(WEEKDAY(BU18),"日","月","火","水","木","金","土"))</f>
        <v>火</v>
      </c>
      <c r="BW18" s="51" t="str">
        <f>IF(ISNA(VLOOKUP(BU18,祝祭日,1,FALSE)),"",VLOOKUP(BU18,祝祭日,5,FALSE))</f>
        <v/>
      </c>
      <c r="BX18" s="14"/>
      <c r="BY18" s="14"/>
      <c r="BZ18" s="14" t="s">
        <v>13</v>
      </c>
      <c r="CA18" s="14"/>
      <c r="CB18" s="14"/>
      <c r="CC18" s="53">
        <f>IF(MONTH(CC16+1)&gt;MONTH(CC16),"",CC16+1)</f>
        <v>46059</v>
      </c>
      <c r="CD18" s="49" t="str">
        <f>IF(CC18="","",CHOOSE(WEEKDAY(CC18),"日","月","火","水","木","金","土"))</f>
        <v>金</v>
      </c>
      <c r="CE18" s="51" t="str">
        <f>IF(ISNA(VLOOKUP(CC18,祝祭日,1,FALSE)),"",VLOOKUP(CC18,祝祭日,5,FALSE))</f>
        <v/>
      </c>
      <c r="CF18" s="61" t="s">
        <v>48</v>
      </c>
      <c r="CG18" s="62"/>
      <c r="CH18" s="62"/>
      <c r="CI18" s="62"/>
      <c r="CJ18" s="63"/>
      <c r="CK18" s="53">
        <f>IF(MONTH(CK16+1)&gt;MONTH(CK16),"",CK16+1)</f>
        <v>46087</v>
      </c>
      <c r="CL18" s="49" t="str">
        <f>IF(CK18="","",CHOOSE(WEEKDAY(CK18),"日","月","火","水","木","金","土"))</f>
        <v>金</v>
      </c>
      <c r="CM18" s="51" t="str">
        <f>IF(ISNA(VLOOKUP(CK18,祝祭日,1,FALSE)),"",VLOOKUP(CK18,祝祭日,5,FALSE))</f>
        <v/>
      </c>
      <c r="CN18" s="61" t="s">
        <v>49</v>
      </c>
      <c r="CO18" s="62"/>
      <c r="CP18" s="62"/>
      <c r="CQ18" s="62"/>
      <c r="CR18" s="63"/>
    </row>
    <row r="19" spans="1:97" ht="20.100000000000001" customHeight="1">
      <c r="A19" s="69"/>
      <c r="B19" s="70"/>
      <c r="C19" s="81"/>
      <c r="D19" s="17"/>
      <c r="E19" s="17"/>
      <c r="F19" s="17" t="s">
        <v>13</v>
      </c>
      <c r="G19" s="17"/>
      <c r="H19" s="18"/>
      <c r="I19" s="126"/>
      <c r="J19" s="70"/>
      <c r="K19" s="81"/>
      <c r="L19" s="17"/>
      <c r="M19" s="17"/>
      <c r="N19" s="17"/>
      <c r="O19" s="17"/>
      <c r="P19" s="18"/>
      <c r="Q19" s="69"/>
      <c r="R19" s="70"/>
      <c r="S19" s="81"/>
      <c r="T19" s="122" t="s">
        <v>56</v>
      </c>
      <c r="U19" s="76"/>
      <c r="V19" s="76"/>
      <c r="W19" s="76"/>
      <c r="X19" s="77"/>
      <c r="Y19" s="69"/>
      <c r="Z19" s="70"/>
      <c r="AA19" s="81"/>
      <c r="AB19" s="17"/>
      <c r="AC19" s="17"/>
      <c r="AD19" s="17"/>
      <c r="AE19" s="17"/>
      <c r="AF19" s="18"/>
      <c r="AG19" s="69"/>
      <c r="AH19" s="70"/>
      <c r="AI19" s="81"/>
      <c r="AJ19" s="21"/>
      <c r="AK19" s="21"/>
      <c r="AL19" s="21"/>
      <c r="AM19" s="21"/>
      <c r="AN19" s="174"/>
      <c r="AO19" s="69"/>
      <c r="AP19" s="70"/>
      <c r="AQ19" s="81"/>
      <c r="AR19" s="17"/>
      <c r="AS19" s="17"/>
      <c r="AT19" s="17" t="s">
        <v>13</v>
      </c>
      <c r="AU19" s="17"/>
      <c r="AV19" s="18"/>
      <c r="AW19" s="69"/>
      <c r="AX19" s="70"/>
      <c r="AY19" s="81"/>
      <c r="AZ19" s="17"/>
      <c r="BA19" s="17"/>
      <c r="BB19" s="17"/>
      <c r="BC19" s="17"/>
      <c r="BD19" s="18"/>
      <c r="BE19" s="69"/>
      <c r="BF19" s="70"/>
      <c r="BG19" s="81"/>
      <c r="BH19" s="17"/>
      <c r="BI19" s="17"/>
      <c r="BJ19" s="17" t="s">
        <v>13</v>
      </c>
      <c r="BK19" s="17"/>
      <c r="BL19" s="18"/>
      <c r="BM19" s="69"/>
      <c r="BN19" s="70"/>
      <c r="BO19" s="81"/>
      <c r="BP19" s="17"/>
      <c r="BQ19" s="17"/>
      <c r="BR19" s="17" t="s">
        <v>13</v>
      </c>
      <c r="BS19" s="17"/>
      <c r="BT19" s="18"/>
      <c r="BU19" s="69"/>
      <c r="BV19" s="70"/>
      <c r="BW19" s="81"/>
      <c r="BX19" s="17"/>
      <c r="BY19" s="17"/>
      <c r="BZ19" s="17" t="s">
        <v>13</v>
      </c>
      <c r="CA19" s="17"/>
      <c r="CB19" s="18"/>
      <c r="CC19" s="69"/>
      <c r="CD19" s="70"/>
      <c r="CE19" s="81"/>
      <c r="CF19" s="17"/>
      <c r="CG19" s="17"/>
      <c r="CH19" s="19" t="s">
        <v>50</v>
      </c>
      <c r="CI19" s="17"/>
      <c r="CJ19" s="18"/>
      <c r="CK19" s="69"/>
      <c r="CL19" s="70"/>
      <c r="CM19" s="81"/>
      <c r="CN19" s="72" t="s">
        <v>33</v>
      </c>
      <c r="CO19" s="73"/>
      <c r="CP19" s="73"/>
      <c r="CQ19" s="73"/>
      <c r="CR19" s="74"/>
    </row>
    <row r="20" spans="1:97" ht="20.100000000000001" customHeight="1">
      <c r="A20" s="53">
        <f>IF(MONTH(A18+1)&gt;MONTH(A18),"",A18+1)</f>
        <v>45754</v>
      </c>
      <c r="B20" s="49" t="str">
        <f>IF(A20="","",CHOOSE(WEEKDAY(A20),"日","月","火","水","木","金","土"))</f>
        <v>月</v>
      </c>
      <c r="C20" s="51" t="str">
        <f>IF(ISNA(VLOOKUP(A20,祝祭日,1,FALSE)),"",VLOOKUP(A20,祝祭日,5,FALSE))</f>
        <v/>
      </c>
      <c r="D20" s="61" t="s">
        <v>57</v>
      </c>
      <c r="E20" s="62"/>
      <c r="F20" s="62"/>
      <c r="G20" s="62"/>
      <c r="H20" s="63"/>
      <c r="I20" s="53">
        <f>IF(MONTH(I18+1)&gt;MONTH(I18),"",I18+1)</f>
        <v>45784</v>
      </c>
      <c r="J20" s="49" t="s">
        <v>58</v>
      </c>
      <c r="K20" s="51" t="str">
        <f>IF(ISNA(VLOOKUP(I20,祝祭日,1,FALSE)),"",VLOOKUP(I20,祝祭日,5,FALSE))</f>
        <v/>
      </c>
      <c r="L20" s="93" t="s">
        <v>59</v>
      </c>
      <c r="M20" s="94"/>
      <c r="N20" s="94"/>
      <c r="O20" s="94"/>
      <c r="P20" s="95"/>
      <c r="Q20" s="53">
        <f>IF(MONTH(Q18+1)&gt;MONTH(Q18),"",Q18+1)</f>
        <v>45815</v>
      </c>
      <c r="R20" s="49" t="str">
        <f>IF(Q20="","",CHOOSE(WEEKDAY(Q20),"日","月","火","水","木","金","土"))</f>
        <v>土</v>
      </c>
      <c r="S20" s="51" t="str">
        <f>IF(ISNA(VLOOKUP(Q20,祝祭日,1,FALSE)),"",VLOOKUP(Q20,祝祭日,5,FALSE))</f>
        <v/>
      </c>
      <c r="T20" s="64" t="s">
        <v>60</v>
      </c>
      <c r="U20" s="65"/>
      <c r="V20" s="65"/>
      <c r="W20" s="65"/>
      <c r="X20" s="66"/>
      <c r="Y20" s="53">
        <f>IF(MONTH(Y18+1)&gt;MONTH(Y18),"",Y18+1)</f>
        <v>45845</v>
      </c>
      <c r="Z20" s="49" t="str">
        <f>IF(Y20="","",CHOOSE(WEEKDAY(Y20),"日","月","火","水","木","金","土"))</f>
        <v>月</v>
      </c>
      <c r="AA20" s="51" t="str">
        <f>IF(ISNA(VLOOKUP(Y20,祝祭日,1,FALSE)),"",VLOOKUP(Y20,祝祭日,5,FALSE))</f>
        <v/>
      </c>
      <c r="AB20" s="61" t="s">
        <v>20</v>
      </c>
      <c r="AC20" s="62"/>
      <c r="AD20" s="62"/>
      <c r="AE20" s="62"/>
      <c r="AF20" s="63"/>
      <c r="AG20" s="53">
        <f>IF(MONTH(AG18+1)&gt;MONTH(AG18),"",AG18+1)</f>
        <v>45876</v>
      </c>
      <c r="AH20" s="49" t="str">
        <f>IF(AG20="","",CHOOSE(WEEKDAY(AG20),"日","月","火","水","木","金","土"))</f>
        <v>木</v>
      </c>
      <c r="AI20" s="51" t="str">
        <f>IF(ISNA(VLOOKUP(AG20,祝祭日,1,FALSE)),"",VLOOKUP(AG20,祝祭日,5,FALSE))</f>
        <v/>
      </c>
      <c r="AJ20" s="61" t="s">
        <v>61</v>
      </c>
      <c r="AK20" s="62"/>
      <c r="AL20" s="62"/>
      <c r="AM20" s="62"/>
      <c r="AN20" s="63"/>
      <c r="AO20" s="53">
        <f>IF(MONTH(AO18+1)&gt;MONTH(AO18),"",AO18+1)</f>
        <v>45907</v>
      </c>
      <c r="AP20" s="49" t="str">
        <f>IF(AO20="","",CHOOSE(WEEKDAY(AO20),"日","月","火","水","木","金","土"))</f>
        <v>日</v>
      </c>
      <c r="AQ20" s="51" t="str">
        <f>IF(ISNA(VLOOKUP(AO20,祝祭日,1,FALSE)),"",VLOOKUP(AO20,祝祭日,5,FALSE))</f>
        <v/>
      </c>
      <c r="AR20" s="58"/>
      <c r="AS20" s="59"/>
      <c r="AT20" s="59"/>
      <c r="AU20" s="59"/>
      <c r="AV20" s="60"/>
      <c r="AW20" s="53">
        <f>IF(MONTH(AW18+1)&gt;MONTH(AW18),"",AW18+1)</f>
        <v>45937</v>
      </c>
      <c r="AX20" s="49" t="str">
        <f>IF(AW20="","",CHOOSE(WEEKDAY(AW20),"日","月","火","水","木","金","土"))</f>
        <v>火</v>
      </c>
      <c r="AY20" s="51" t="str">
        <f>IF(ISNA(VLOOKUP(AW20,祝祭日,1,FALSE)),"",VLOOKUP(AW20,祝祭日,5,FALSE))</f>
        <v/>
      </c>
      <c r="AZ20" s="61" t="s">
        <v>62</v>
      </c>
      <c r="BA20" s="62"/>
      <c r="BB20" s="62"/>
      <c r="BC20" s="62"/>
      <c r="BD20" s="63"/>
      <c r="BE20" s="53">
        <f>IF(MONTH(BE18+1)&gt;MONTH(BE18),"",BE18+1)</f>
        <v>45968</v>
      </c>
      <c r="BF20" s="49" t="str">
        <f>IF(BE20="","",CHOOSE(WEEKDAY(BE20),"日","月","火","水","木","金","土"))</f>
        <v>金</v>
      </c>
      <c r="BG20" s="51" t="str">
        <f>IF(ISNA(VLOOKUP(BE20,祝祭日,1,FALSE)),"",VLOOKUP(BE20,祝祭日,5,FALSE))</f>
        <v/>
      </c>
      <c r="BH20" s="61" t="s">
        <v>63</v>
      </c>
      <c r="BI20" s="62"/>
      <c r="BJ20" s="62"/>
      <c r="BK20" s="62"/>
      <c r="BL20" s="63"/>
      <c r="BM20" s="53">
        <f>IF(MONTH(BM18+1)&gt;MONTH(BM18),"",BM18+1)</f>
        <v>45998</v>
      </c>
      <c r="BN20" s="49" t="str">
        <f>IF(BM20="","",CHOOSE(WEEKDAY(BM20),"日","月","火","水","木","金","土"))</f>
        <v>日</v>
      </c>
      <c r="BO20" s="51" t="str">
        <f>IF(ISNA(VLOOKUP(BM20,祝祭日,1,FALSE)),"",VLOOKUP(BM20,祝祭日,5,FALSE))</f>
        <v/>
      </c>
      <c r="BP20" s="58" t="s">
        <v>13</v>
      </c>
      <c r="BQ20" s="59"/>
      <c r="BR20" s="59"/>
      <c r="BS20" s="59"/>
      <c r="BT20" s="60"/>
      <c r="BU20" s="53">
        <f>IF(MONTH(BU18+1)&gt;MONTH(BU18),"",BU18+1)</f>
        <v>46029</v>
      </c>
      <c r="BV20" s="49" t="str">
        <f>IF(BU20="","",CHOOSE(WEEKDAY(BU20),"日","月","火","水","木","金","土"))</f>
        <v>水</v>
      </c>
      <c r="BW20" s="51" t="str">
        <f>IF(ISNA(VLOOKUP(BU20,祝祭日,1,FALSE)),"",VLOOKUP(BU20,祝祭日,5,FALSE))</f>
        <v/>
      </c>
      <c r="BX20" s="14"/>
      <c r="BY20" s="14"/>
      <c r="BZ20" s="14"/>
      <c r="CA20" s="14"/>
      <c r="CB20" s="14"/>
      <c r="CC20" s="53">
        <f>IF(MONTH(CC18+1)&gt;MONTH(CC18),"",CC18+1)</f>
        <v>46060</v>
      </c>
      <c r="CD20" s="49" t="str">
        <f>IF(CC20="","",CHOOSE(WEEKDAY(CC20),"日","月","火","水","木","金","土"))</f>
        <v>土</v>
      </c>
      <c r="CE20" s="51" t="str">
        <f>IF(ISNA(VLOOKUP(CC20,祝祭日,1,FALSE)),"",VLOOKUP(CC20,祝祭日,5,FALSE))</f>
        <v/>
      </c>
      <c r="CF20" s="58"/>
      <c r="CG20" s="59"/>
      <c r="CH20" s="59"/>
      <c r="CI20" s="59"/>
      <c r="CJ20" s="60"/>
      <c r="CK20" s="53">
        <f>IF(MONTH(CK18+1)&gt;MONTH(CK18),"",CK18+1)</f>
        <v>46088</v>
      </c>
      <c r="CL20" s="49" t="str">
        <f>IF(CK20="","",CHOOSE(WEEKDAY(CK20),"日","月","火","水","木","金","土"))</f>
        <v>土</v>
      </c>
      <c r="CM20" s="51" t="str">
        <f>IF(ISNA(VLOOKUP(CK20,祝祭日,1,FALSE)),"",VLOOKUP(CK20,祝祭日,5,FALSE))</f>
        <v/>
      </c>
      <c r="CN20" s="58"/>
      <c r="CO20" s="59"/>
      <c r="CP20" s="59"/>
      <c r="CQ20" s="59"/>
      <c r="CR20" s="109"/>
      <c r="CS20" s="33"/>
    </row>
    <row r="21" spans="1:97" ht="20.100000000000001" customHeight="1">
      <c r="A21" s="69"/>
      <c r="B21" s="70"/>
      <c r="C21" s="81"/>
      <c r="D21" s="72" t="s">
        <v>64</v>
      </c>
      <c r="E21" s="73"/>
      <c r="F21" s="73"/>
      <c r="G21" s="73"/>
      <c r="H21" s="74"/>
      <c r="I21" s="69"/>
      <c r="J21" s="70"/>
      <c r="K21" s="81"/>
      <c r="L21" s="72" t="s">
        <v>26</v>
      </c>
      <c r="M21" s="73"/>
      <c r="N21" s="73"/>
      <c r="O21" s="73"/>
      <c r="P21" s="74"/>
      <c r="Q21" s="69"/>
      <c r="R21" s="70"/>
      <c r="S21" s="81"/>
      <c r="T21" s="122" t="s">
        <v>65</v>
      </c>
      <c r="U21" s="76"/>
      <c r="V21" s="76"/>
      <c r="W21" s="76"/>
      <c r="X21" s="77"/>
      <c r="Y21" s="69"/>
      <c r="Z21" s="70"/>
      <c r="AA21" s="81"/>
      <c r="AB21" s="17"/>
      <c r="AC21" s="17"/>
      <c r="AD21" s="17"/>
      <c r="AE21" s="17"/>
      <c r="AF21" s="18"/>
      <c r="AG21" s="69"/>
      <c r="AH21" s="70"/>
      <c r="AI21" s="81"/>
      <c r="AJ21" s="17"/>
      <c r="AK21" s="17"/>
      <c r="AL21" s="17" t="s">
        <v>13</v>
      </c>
      <c r="AM21" s="17"/>
      <c r="AN21" s="18"/>
      <c r="AO21" s="69"/>
      <c r="AP21" s="70"/>
      <c r="AQ21" s="81"/>
      <c r="AR21" s="17"/>
      <c r="AS21" s="17"/>
      <c r="AT21" s="17" t="s">
        <v>13</v>
      </c>
      <c r="AU21" s="17"/>
      <c r="AV21" s="18"/>
      <c r="AW21" s="69"/>
      <c r="AX21" s="70"/>
      <c r="AY21" s="81"/>
      <c r="AZ21" s="17"/>
      <c r="BA21" s="17"/>
      <c r="BB21" s="17" t="s">
        <v>13</v>
      </c>
      <c r="BC21" s="17"/>
      <c r="BD21" s="18"/>
      <c r="BE21" s="69"/>
      <c r="BF21" s="70"/>
      <c r="BG21" s="81"/>
      <c r="BH21" s="17"/>
      <c r="BI21" s="17"/>
      <c r="BJ21" s="17" t="s">
        <v>13</v>
      </c>
      <c r="BK21" s="17"/>
      <c r="BL21" s="18"/>
      <c r="BM21" s="69"/>
      <c r="BN21" s="70"/>
      <c r="BO21" s="81"/>
      <c r="BP21" s="17"/>
      <c r="BQ21" s="17"/>
      <c r="BR21" s="17" t="s">
        <v>13</v>
      </c>
      <c r="BS21" s="17"/>
      <c r="BT21" s="18"/>
      <c r="BU21" s="69"/>
      <c r="BV21" s="70"/>
      <c r="BW21" s="81"/>
      <c r="BX21" s="17"/>
      <c r="BY21" s="17"/>
      <c r="BZ21" s="17"/>
      <c r="CA21" s="17"/>
      <c r="CB21" s="18"/>
      <c r="CC21" s="69"/>
      <c r="CD21" s="70"/>
      <c r="CE21" s="81"/>
      <c r="CF21" s="17"/>
      <c r="CG21" s="17"/>
      <c r="CH21" s="17"/>
      <c r="CI21" s="17"/>
      <c r="CJ21" s="18"/>
      <c r="CK21" s="69"/>
      <c r="CL21" s="70"/>
      <c r="CM21" s="81"/>
      <c r="CN21" s="17"/>
      <c r="CO21" s="17"/>
      <c r="CP21" s="17"/>
      <c r="CQ21" s="17"/>
      <c r="CR21" s="34"/>
      <c r="CS21" s="33"/>
    </row>
    <row r="22" spans="1:97" ht="20.100000000000001" customHeight="1">
      <c r="A22" s="53">
        <f>IF(MONTH(A20+1)&gt;MONTH(A20),"",A20+1)</f>
        <v>45755</v>
      </c>
      <c r="B22" s="49" t="str">
        <f>IF(A22="","",CHOOSE(WEEKDAY(A22),"日","月","火","水","木","金","土"))</f>
        <v>火</v>
      </c>
      <c r="C22" s="51" t="str">
        <f>IF(ISNA(VLOOKUP(A22,祝祭日,1,FALSE)),"",VLOOKUP(A22,祝祭日,5,FALSE))</f>
        <v/>
      </c>
      <c r="D22" s="93" t="s">
        <v>66</v>
      </c>
      <c r="E22" s="94"/>
      <c r="F22" s="94"/>
      <c r="G22" s="94"/>
      <c r="H22" s="95"/>
      <c r="I22" s="53">
        <f>IF(MONTH(I20+1)&gt;MONTH(I20),"",I20+1)</f>
        <v>45785</v>
      </c>
      <c r="J22" s="49" t="str">
        <f>IF(I22="","",CHOOSE(WEEKDAY(I22),"日","月","火","水","木","金","土"))</f>
        <v>木</v>
      </c>
      <c r="K22" s="51" t="str">
        <f>IF(ISNA(VLOOKUP(I22,祝祭日,1,FALSE)),"",VLOOKUP(I22,祝祭日,5,FALSE))</f>
        <v/>
      </c>
      <c r="L22" s="61"/>
      <c r="M22" s="62"/>
      <c r="N22" s="62"/>
      <c r="O22" s="62"/>
      <c r="P22" s="63"/>
      <c r="Q22" s="53">
        <f>IF(MONTH(Q20+1)&gt;MONTH(Q20),"",Q20+1)</f>
        <v>45816</v>
      </c>
      <c r="R22" s="49" t="str">
        <f>IF(Q22="","",CHOOSE(WEEKDAY(Q22),"日","月","火","水","木","金","土"))</f>
        <v>日</v>
      </c>
      <c r="S22" s="51" t="str">
        <f>IF(ISNA(VLOOKUP(Q22,祝祭日,1,FALSE)),"",VLOOKUP(Q22,祝祭日,5,FALSE))</f>
        <v/>
      </c>
      <c r="T22" s="141"/>
      <c r="U22" s="142"/>
      <c r="V22" s="142"/>
      <c r="W22" s="142"/>
      <c r="X22" s="143"/>
      <c r="Y22" s="53">
        <f>IF(MONTH(Y20+1)&gt;MONTH(Y20),"",Y20+1)</f>
        <v>45846</v>
      </c>
      <c r="Z22" s="49" t="str">
        <f>IF(Y22="","",CHOOSE(WEEKDAY(Y22),"日","月","火","水","木","金","土"))</f>
        <v>火</v>
      </c>
      <c r="AA22" s="51" t="str">
        <f>IF(ISNA(VLOOKUP(Y22,祝祭日,1,FALSE)),"",VLOOKUP(Y22,祝祭日,5,FALSE))</f>
        <v/>
      </c>
      <c r="AB22" s="90" t="s">
        <v>67</v>
      </c>
      <c r="AC22" s="91"/>
      <c r="AD22" s="91"/>
      <c r="AE22" s="91"/>
      <c r="AF22" s="92"/>
      <c r="AG22" s="53">
        <f>IF(MONTH(AG20+1)&gt;MONTH(AG20),"",AG20+1)</f>
        <v>45877</v>
      </c>
      <c r="AH22" s="49" t="str">
        <f>IF(AG22="","",CHOOSE(WEEKDAY(AG22),"日","月","火","水","木","金","土"))</f>
        <v>金</v>
      </c>
      <c r="AI22" s="51" t="str">
        <f>IF(ISNA(VLOOKUP(AG22,祝祭日,1,FALSE)),"",VLOOKUP(AG22,祝祭日,5,FALSE))</f>
        <v/>
      </c>
      <c r="AJ22" s="14"/>
      <c r="AK22" s="14"/>
      <c r="AL22" s="14"/>
      <c r="AM22" s="14"/>
      <c r="AN22" s="14"/>
      <c r="AO22" s="53">
        <f>IF(MONTH(AO20+1)&gt;MONTH(AO20),"",AO20+1)</f>
        <v>45908</v>
      </c>
      <c r="AP22" s="49" t="str">
        <f>IF(AO22="","",CHOOSE(WEEKDAY(AO22),"日","月","火","水","木","金","土"))</f>
        <v>月</v>
      </c>
      <c r="AQ22" s="51" t="str">
        <f>IF(ISNA(VLOOKUP(AO22,祝祭日,1,FALSE)),"",VLOOKUP(AO22,祝祭日,5,FALSE))</f>
        <v/>
      </c>
      <c r="AR22" s="61" t="s">
        <v>20</v>
      </c>
      <c r="AS22" s="62"/>
      <c r="AT22" s="62"/>
      <c r="AU22" s="62"/>
      <c r="AV22" s="63"/>
      <c r="AW22" s="53">
        <f>IF(MONTH(AW20+1)&gt;MONTH(AW20),"",AW20+1)</f>
        <v>45938</v>
      </c>
      <c r="AX22" s="49" t="str">
        <f>IF(AW22="","",CHOOSE(WEEKDAY(AW22),"日","月","火","水","木","金","土"))</f>
        <v>水</v>
      </c>
      <c r="AY22" s="51" t="str">
        <f>IF(ISNA(VLOOKUP(AW22,祝祭日,1,FALSE)),"",VLOOKUP(AW22,祝祭日,5,FALSE))</f>
        <v/>
      </c>
      <c r="AZ22" s="61" t="s">
        <v>68</v>
      </c>
      <c r="BA22" s="62"/>
      <c r="BB22" s="62"/>
      <c r="BC22" s="62"/>
      <c r="BD22" s="63"/>
      <c r="BE22" s="53">
        <f>IF(MONTH(BE20+1)&gt;MONTH(BE20),"",BE20+1)</f>
        <v>45969</v>
      </c>
      <c r="BF22" s="49" t="str">
        <f>IF(BE22="","",CHOOSE(WEEKDAY(BE22),"日","月","火","水","木","金","土"))</f>
        <v>土</v>
      </c>
      <c r="BG22" s="51" t="str">
        <f>IF(ISNA(VLOOKUP(BE22,祝祭日,1,FALSE)),"",VLOOKUP(BE22,祝祭日,5,FALSE))</f>
        <v/>
      </c>
      <c r="BH22" s="14"/>
      <c r="BI22" s="14"/>
      <c r="BJ22" s="35" t="s">
        <v>69</v>
      </c>
      <c r="BK22" s="14"/>
      <c r="BL22" s="14"/>
      <c r="BM22" s="53">
        <f>IF(MONTH(BM20+1)&gt;MONTH(BM20),"",BM20+1)</f>
        <v>45999</v>
      </c>
      <c r="BN22" s="49" t="str">
        <f>IF(BM22="","",CHOOSE(WEEKDAY(BM22),"日","月","火","水","木","金","土"))</f>
        <v>月</v>
      </c>
      <c r="BO22" s="51" t="str">
        <f>IF(ISNA(VLOOKUP(BM22,祝祭日,1,FALSE)),"",VLOOKUP(BM22,祝祭日,5,FALSE))</f>
        <v/>
      </c>
      <c r="BP22" s="61" t="s">
        <v>70</v>
      </c>
      <c r="BQ22" s="62"/>
      <c r="BR22" s="62"/>
      <c r="BS22" s="62"/>
      <c r="BT22" s="63"/>
      <c r="BU22" s="53">
        <f>IF(MONTH(BU20+1)&gt;MONTH(BU20),"",BU20+1)</f>
        <v>46030</v>
      </c>
      <c r="BV22" s="49" t="str">
        <f>IF(BU22="","",CHOOSE(WEEKDAY(BU22),"日","月","火","水","木","金","土"))</f>
        <v>木</v>
      </c>
      <c r="BW22" s="51" t="str">
        <f>IF(ISNA(VLOOKUP(BU22,祝祭日,1,FALSE)),"",VLOOKUP(BU22,祝祭日,5,FALSE))</f>
        <v/>
      </c>
      <c r="BX22" s="61" t="s">
        <v>71</v>
      </c>
      <c r="BY22" s="62"/>
      <c r="BZ22" s="62"/>
      <c r="CA22" s="62"/>
      <c r="CB22" s="63"/>
      <c r="CC22" s="53">
        <f>IF(MONTH(CC20+1)&gt;MONTH(CC20),"",CC20+1)</f>
        <v>46061</v>
      </c>
      <c r="CD22" s="49" t="str">
        <f>IF(CC22="","",CHOOSE(WEEKDAY(CC22),"日","月","火","水","木","金","土"))</f>
        <v>日</v>
      </c>
      <c r="CE22" s="51" t="str">
        <f>IF(ISNA(VLOOKUP(CC22,祝祭日,1,FALSE)),"",VLOOKUP(CC22,祝祭日,5,FALSE))</f>
        <v/>
      </c>
      <c r="CF22" s="58"/>
      <c r="CG22" s="59"/>
      <c r="CH22" s="59"/>
      <c r="CI22" s="59"/>
      <c r="CJ22" s="60"/>
      <c r="CK22" s="53">
        <f>IF(MONTH(CK20+1)&gt;MONTH(CK20),"",CK20+1)</f>
        <v>46089</v>
      </c>
      <c r="CL22" s="49" t="str">
        <f>IF(CK22="","",CHOOSE(WEEKDAY(CK22),"日","月","火","水","木","金","土"))</f>
        <v>日</v>
      </c>
      <c r="CM22" s="51" t="str">
        <f>IF(ISNA(VLOOKUP(CK22,祝祭日,1,FALSE)),"",VLOOKUP(CK22,祝祭日,5,FALSE))</f>
        <v/>
      </c>
      <c r="CN22" s="58"/>
      <c r="CO22" s="59"/>
      <c r="CP22" s="59"/>
      <c r="CQ22" s="59"/>
      <c r="CR22" s="109"/>
      <c r="CS22" s="33"/>
    </row>
    <row r="23" spans="1:97" ht="20.100000000000001" customHeight="1">
      <c r="A23" s="69"/>
      <c r="B23" s="70"/>
      <c r="C23" s="81"/>
      <c r="D23" s="87" t="s">
        <v>72</v>
      </c>
      <c r="E23" s="88"/>
      <c r="F23" s="88"/>
      <c r="G23" s="88"/>
      <c r="H23" s="89"/>
      <c r="I23" s="69"/>
      <c r="J23" s="70"/>
      <c r="K23" s="81"/>
      <c r="L23" s="17"/>
      <c r="M23" s="17"/>
      <c r="N23" s="17" t="s">
        <v>13</v>
      </c>
      <c r="O23" s="17"/>
      <c r="P23" s="18"/>
      <c r="Q23" s="69"/>
      <c r="R23" s="70"/>
      <c r="S23" s="81"/>
      <c r="T23" s="17"/>
      <c r="U23" s="17"/>
      <c r="V23" s="17"/>
      <c r="W23" s="17"/>
      <c r="X23" s="18"/>
      <c r="Y23" s="69"/>
      <c r="Z23" s="70"/>
      <c r="AA23" s="81"/>
      <c r="AB23" s="87" t="s">
        <v>73</v>
      </c>
      <c r="AC23" s="88"/>
      <c r="AD23" s="88"/>
      <c r="AE23" s="88"/>
      <c r="AF23" s="89"/>
      <c r="AG23" s="69"/>
      <c r="AH23" s="70"/>
      <c r="AI23" s="81"/>
      <c r="AJ23" s="17"/>
      <c r="AK23" s="17"/>
      <c r="AL23" s="17" t="s">
        <v>13</v>
      </c>
      <c r="AM23" s="17"/>
      <c r="AN23" s="18"/>
      <c r="AO23" s="69"/>
      <c r="AP23" s="70"/>
      <c r="AQ23" s="81"/>
      <c r="AR23" s="72" t="s">
        <v>35</v>
      </c>
      <c r="AS23" s="73"/>
      <c r="AT23" s="73"/>
      <c r="AU23" s="73"/>
      <c r="AV23" s="74"/>
      <c r="AW23" s="69"/>
      <c r="AX23" s="70"/>
      <c r="AY23" s="81"/>
      <c r="AZ23" s="17"/>
      <c r="BA23" s="17"/>
      <c r="BB23" s="17" t="s">
        <v>13</v>
      </c>
      <c r="BC23" s="17"/>
      <c r="BD23" s="18"/>
      <c r="BE23" s="69"/>
      <c r="BF23" s="70"/>
      <c r="BG23" s="81"/>
      <c r="BH23" s="17"/>
      <c r="BI23" s="17"/>
      <c r="BJ23" s="17" t="s">
        <v>13</v>
      </c>
      <c r="BK23" s="17"/>
      <c r="BL23" s="18"/>
      <c r="BM23" s="69"/>
      <c r="BN23" s="70"/>
      <c r="BO23" s="81"/>
      <c r="BP23" s="72"/>
      <c r="BQ23" s="73"/>
      <c r="BR23" s="73"/>
      <c r="BS23" s="73"/>
      <c r="BT23" s="74"/>
      <c r="BU23" s="69"/>
      <c r="BV23" s="70"/>
      <c r="BW23" s="81"/>
      <c r="BX23" s="17"/>
      <c r="BY23" s="17"/>
      <c r="BZ23" s="17" t="s">
        <v>13</v>
      </c>
      <c r="CA23" s="17"/>
      <c r="CB23" s="18"/>
      <c r="CC23" s="69"/>
      <c r="CD23" s="70"/>
      <c r="CE23" s="81"/>
      <c r="CF23" s="17"/>
      <c r="CG23" s="17"/>
      <c r="CH23" s="17"/>
      <c r="CI23" s="17"/>
      <c r="CJ23" s="18"/>
      <c r="CK23" s="69"/>
      <c r="CL23" s="70"/>
      <c r="CM23" s="81"/>
      <c r="CN23" s="17"/>
      <c r="CO23" s="17"/>
      <c r="CP23" s="17"/>
      <c r="CQ23" s="17"/>
      <c r="CR23" s="34"/>
      <c r="CS23" s="33"/>
    </row>
    <row r="24" spans="1:97" ht="20.100000000000001" customHeight="1">
      <c r="A24" s="53">
        <f>IF(MONTH(A22+1)&gt;MONTH(A22),"",A22+1)</f>
        <v>45756</v>
      </c>
      <c r="B24" s="49" t="str">
        <f>IF(A24="","",CHOOSE(WEEKDAY(A24),"日","月","火","水","木","金","土"))</f>
        <v>水</v>
      </c>
      <c r="C24" s="51" t="str">
        <f>IF(ISNA(VLOOKUP(A24,祝祭日,1,FALSE)),"",VLOOKUP(A24,祝祭日,5,FALSE))</f>
        <v/>
      </c>
      <c r="D24" s="138" t="s">
        <v>74</v>
      </c>
      <c r="E24" s="139"/>
      <c r="F24" s="139"/>
      <c r="G24" s="139"/>
      <c r="H24" s="140"/>
      <c r="I24" s="53">
        <f>IF(MONTH(I22+1)&gt;MONTH(I22),"",I22+1)</f>
        <v>45786</v>
      </c>
      <c r="J24" s="49" t="str">
        <f>IF(I24="","",CHOOSE(WEEKDAY(I24),"日","月","火","水","木","金","土"))</f>
        <v>金</v>
      </c>
      <c r="K24" s="51" t="str">
        <f>IF(ISNA(VLOOKUP(I24,祝祭日,1,FALSE)),"",VLOOKUP(I24,祝祭日,5,FALSE))</f>
        <v/>
      </c>
      <c r="L24" s="61" t="s">
        <v>75</v>
      </c>
      <c r="M24" s="62"/>
      <c r="N24" s="62"/>
      <c r="O24" s="62"/>
      <c r="P24" s="63"/>
      <c r="Q24" s="53">
        <f>IF(MONTH(Q22+1)&gt;MONTH(Q22),"",Q22+1)</f>
        <v>45817</v>
      </c>
      <c r="R24" s="49" t="str">
        <f>IF(Q24="","",CHOOSE(WEEKDAY(Q24),"日","月","火","水","木","金","土"))</f>
        <v>月</v>
      </c>
      <c r="S24" s="51" t="str">
        <f>IF(ISNA(VLOOKUP(Q24,祝祭日,1,FALSE)),"",VLOOKUP(Q24,祝祭日,5,FALSE))</f>
        <v/>
      </c>
      <c r="T24" s="61" t="s">
        <v>76</v>
      </c>
      <c r="U24" s="62"/>
      <c r="V24" s="62"/>
      <c r="W24" s="62"/>
      <c r="X24" s="63"/>
      <c r="Y24" s="53">
        <f>IF(MONTH(Y22+1)&gt;MONTH(Y22),"",Y22+1)</f>
        <v>45847</v>
      </c>
      <c r="Z24" s="49" t="str">
        <f>IF(Y24="","",CHOOSE(WEEKDAY(Y24),"日","月","火","水","木","金","土"))</f>
        <v>水</v>
      </c>
      <c r="AA24" s="51" t="str">
        <f>IF(ISNA(VLOOKUP(Y24,祝祭日,1,FALSE)),"",VLOOKUP(Y24,祝祭日,5,FALSE))</f>
        <v/>
      </c>
      <c r="AB24" s="90" t="s">
        <v>77</v>
      </c>
      <c r="AC24" s="91"/>
      <c r="AD24" s="91"/>
      <c r="AE24" s="91"/>
      <c r="AF24" s="92"/>
      <c r="AG24" s="53">
        <f>IF(MONTH(AG22+1)&gt;MONTH(AG22),"",AG22+1)</f>
        <v>45878</v>
      </c>
      <c r="AH24" s="49" t="str">
        <f>IF(AG24="","",CHOOSE(WEEKDAY(AG24),"日","月","火","水","木","金","土"))</f>
        <v>土</v>
      </c>
      <c r="AI24" s="51" t="str">
        <f>IF(ISNA(VLOOKUP(AG24,祝祭日,1,FALSE)),"",VLOOKUP(AG24,祝祭日,5,FALSE))</f>
        <v/>
      </c>
      <c r="AJ24" s="58" t="s">
        <v>13</v>
      </c>
      <c r="AK24" s="59"/>
      <c r="AL24" s="59"/>
      <c r="AM24" s="59"/>
      <c r="AN24" s="60"/>
      <c r="AO24" s="53">
        <f>IF(MONTH(AO22+1)&gt;MONTH(AO22),"",AO22+1)</f>
        <v>45909</v>
      </c>
      <c r="AP24" s="49" t="str">
        <f>IF(AO24="","",CHOOSE(WEEKDAY(AO24),"日","月","火","水","木","金","土"))</f>
        <v>火</v>
      </c>
      <c r="AQ24" s="51" t="str">
        <f>IF(ISNA(VLOOKUP(AO24,祝祭日,1,FALSE)),"",VLOOKUP(AO24,祝祭日,5,FALSE))</f>
        <v/>
      </c>
      <c r="AR24" s="61" t="s">
        <v>78</v>
      </c>
      <c r="AS24" s="62"/>
      <c r="AT24" s="62"/>
      <c r="AU24" s="62"/>
      <c r="AV24" s="63"/>
      <c r="AW24" s="53">
        <f>IF(MONTH(AW22+1)&gt;MONTH(AW22),"",AW22+1)</f>
        <v>45939</v>
      </c>
      <c r="AX24" s="49" t="str">
        <f>IF(AW24="","",CHOOSE(WEEKDAY(AW24),"日","月","火","水","木","金","土"))</f>
        <v>木</v>
      </c>
      <c r="AY24" s="51" t="str">
        <f>IF(ISNA(VLOOKUP(AW24,祝祭日,1,FALSE)),"",VLOOKUP(AW24,祝祭日,5,FALSE))</f>
        <v/>
      </c>
      <c r="AZ24" s="61" t="s">
        <v>79</v>
      </c>
      <c r="BA24" s="62"/>
      <c r="BB24" s="62"/>
      <c r="BC24" s="62"/>
      <c r="BD24" s="63"/>
      <c r="BE24" s="53">
        <f>IF(MONTH(BE22+1)&gt;MONTH(BE22),"",BE22+1)</f>
        <v>45970</v>
      </c>
      <c r="BF24" s="49" t="str">
        <f>IF(BE24="","",CHOOSE(WEEKDAY(BE24),"日","月","火","水","木","金","土"))</f>
        <v>日</v>
      </c>
      <c r="BG24" s="51" t="str">
        <f>IF(ISNA(VLOOKUP(BE24,祝祭日,1,FALSE)),"",VLOOKUP(BE24,祝祭日,5,FALSE))</f>
        <v/>
      </c>
      <c r="BH24" s="14"/>
      <c r="BI24" s="14"/>
      <c r="BJ24" s="35" t="s">
        <v>80</v>
      </c>
      <c r="BK24" s="36"/>
      <c r="BL24" s="36"/>
      <c r="BM24" s="53">
        <f>IF(MONTH(BM22+1)&gt;MONTH(BM22),"",BM22+1)</f>
        <v>46000</v>
      </c>
      <c r="BN24" s="49" t="str">
        <f>IF(BM24="","",CHOOSE(WEEKDAY(BM24),"日","月","火","水","木","金","土"))</f>
        <v>火</v>
      </c>
      <c r="BO24" s="51" t="str">
        <f>IF(ISNA(VLOOKUP(BM24,祝祭日,1,FALSE)),"",VLOOKUP(BM24,祝祭日,5,FALSE))</f>
        <v/>
      </c>
      <c r="BP24" s="61" t="s">
        <v>81</v>
      </c>
      <c r="BQ24" s="62"/>
      <c r="BR24" s="62"/>
      <c r="BS24" s="62"/>
      <c r="BT24" s="63"/>
      <c r="BU24" s="53">
        <f>IF(MONTH(BU22+1)&gt;MONTH(BU22),"",BU22+1)</f>
        <v>46031</v>
      </c>
      <c r="BV24" s="49" t="str">
        <f>IF(BU24="","",CHOOSE(WEEKDAY(BU24),"日","月","火","水","木","金","土"))</f>
        <v>金</v>
      </c>
      <c r="BW24" s="51" t="str">
        <f>IF(ISNA(VLOOKUP(BU24,祝祭日,1,FALSE)),"",VLOOKUP(BU24,祝祭日,5,FALSE))</f>
        <v/>
      </c>
      <c r="BX24" s="90" t="s">
        <v>82</v>
      </c>
      <c r="BY24" s="91"/>
      <c r="BZ24" s="91"/>
      <c r="CA24" s="91"/>
      <c r="CB24" s="92"/>
      <c r="CC24" s="53">
        <f>IF(MONTH(CC22+1)&gt;MONTH(CC22),"",CC22+1)</f>
        <v>46062</v>
      </c>
      <c r="CD24" s="49" t="str">
        <f>IF(CC24="","",CHOOSE(WEEKDAY(CC24),"日","月","火","水","木","金","土"))</f>
        <v>月</v>
      </c>
      <c r="CE24" s="51" t="str">
        <f>IF(ISNA(VLOOKUP(CC24,祝祭日,1,FALSE)),"",VLOOKUP(CC24,祝祭日,5,FALSE))</f>
        <v/>
      </c>
      <c r="CF24" s="61" t="s">
        <v>83</v>
      </c>
      <c r="CG24" s="62"/>
      <c r="CH24" s="62"/>
      <c r="CI24" s="62"/>
      <c r="CJ24" s="63"/>
      <c r="CK24" s="53">
        <f>IF(MONTH(CK22+1)&gt;MONTH(CK22),"",CK22+1)</f>
        <v>46090</v>
      </c>
      <c r="CL24" s="49" t="str">
        <f>IF(CK24="","",CHOOSE(WEEKDAY(CK24),"日","月","火","水","木","金","土"))</f>
        <v>月</v>
      </c>
      <c r="CM24" s="51" t="str">
        <f>IF(ISNA(VLOOKUP(CK24,祝祭日,1,FALSE)),"",VLOOKUP(CK24,祝祭日,5,FALSE))</f>
        <v/>
      </c>
      <c r="CN24" s="61" t="s">
        <v>49</v>
      </c>
      <c r="CO24" s="62"/>
      <c r="CP24" s="62"/>
      <c r="CQ24" s="62"/>
      <c r="CR24" s="63"/>
    </row>
    <row r="25" spans="1:97" ht="20.100000000000001" customHeight="1">
      <c r="A25" s="69"/>
      <c r="B25" s="70"/>
      <c r="C25" s="81"/>
      <c r="D25" s="122" t="s">
        <v>84</v>
      </c>
      <c r="E25" s="76"/>
      <c r="F25" s="76"/>
      <c r="G25" s="76"/>
      <c r="H25" s="77"/>
      <c r="I25" s="69"/>
      <c r="J25" s="70"/>
      <c r="K25" s="81"/>
      <c r="L25" s="72"/>
      <c r="M25" s="73"/>
      <c r="N25" s="73"/>
      <c r="O25" s="73"/>
      <c r="P25" s="74"/>
      <c r="Q25" s="69"/>
      <c r="R25" s="70"/>
      <c r="S25" s="81"/>
      <c r="T25" s="72" t="s">
        <v>20</v>
      </c>
      <c r="U25" s="73"/>
      <c r="V25" s="73"/>
      <c r="W25" s="73"/>
      <c r="X25" s="74"/>
      <c r="Y25" s="69"/>
      <c r="Z25" s="70"/>
      <c r="AA25" s="81"/>
      <c r="AB25" s="87" t="s">
        <v>85</v>
      </c>
      <c r="AC25" s="88"/>
      <c r="AD25" s="88"/>
      <c r="AE25" s="88"/>
      <c r="AF25" s="89"/>
      <c r="AG25" s="69"/>
      <c r="AH25" s="70"/>
      <c r="AI25" s="81"/>
      <c r="AJ25" s="17"/>
      <c r="AK25" s="17"/>
      <c r="AL25" s="17" t="s">
        <v>13</v>
      </c>
      <c r="AM25" s="17"/>
      <c r="AN25" s="18"/>
      <c r="AO25" s="69"/>
      <c r="AP25" s="70"/>
      <c r="AQ25" s="81"/>
      <c r="AR25" s="72" t="s">
        <v>35</v>
      </c>
      <c r="AS25" s="73"/>
      <c r="AT25" s="73"/>
      <c r="AU25" s="73"/>
      <c r="AV25" s="74"/>
      <c r="AW25" s="69"/>
      <c r="AX25" s="70"/>
      <c r="AY25" s="81"/>
      <c r="AZ25" s="101" t="s">
        <v>86</v>
      </c>
      <c r="BA25" s="102"/>
      <c r="BB25" s="102"/>
      <c r="BC25" s="102"/>
      <c r="BD25" s="103"/>
      <c r="BE25" s="69"/>
      <c r="BF25" s="70"/>
      <c r="BG25" s="81"/>
      <c r="BH25" s="17"/>
      <c r="BI25" s="17"/>
      <c r="BJ25" s="17" t="s">
        <v>13</v>
      </c>
      <c r="BK25" s="17"/>
      <c r="BL25" s="18"/>
      <c r="BM25" s="69"/>
      <c r="BN25" s="70"/>
      <c r="BO25" s="81"/>
      <c r="BP25" s="87" t="s">
        <v>87</v>
      </c>
      <c r="BQ25" s="88"/>
      <c r="BR25" s="88"/>
      <c r="BS25" s="88"/>
      <c r="BT25" s="89"/>
      <c r="BU25" s="69"/>
      <c r="BV25" s="70"/>
      <c r="BW25" s="81"/>
      <c r="BX25" s="101" t="s">
        <v>88</v>
      </c>
      <c r="BY25" s="102"/>
      <c r="BZ25" s="102"/>
      <c r="CA25" s="102"/>
      <c r="CB25" s="103"/>
      <c r="CC25" s="69"/>
      <c r="CD25" s="70"/>
      <c r="CE25" s="81"/>
      <c r="CF25" s="17"/>
      <c r="CG25" s="17"/>
      <c r="CH25" s="21" t="s">
        <v>20</v>
      </c>
      <c r="CI25" s="17"/>
      <c r="CJ25" s="18"/>
      <c r="CK25" s="69"/>
      <c r="CL25" s="70"/>
      <c r="CM25" s="81"/>
      <c r="CN25" s="72" t="s">
        <v>33</v>
      </c>
      <c r="CO25" s="73"/>
      <c r="CP25" s="73"/>
      <c r="CQ25" s="73"/>
      <c r="CR25" s="74"/>
    </row>
    <row r="26" spans="1:97" ht="20.100000000000001" customHeight="1">
      <c r="A26" s="53">
        <f>IF(MONTH(A24+1)&gt;MONTH(A24),"",A24+1)</f>
        <v>45757</v>
      </c>
      <c r="B26" s="49" t="str">
        <f>IF(A26="","",CHOOSE(WEEKDAY(A26),"日","月","火","水","木","金","土"))</f>
        <v>木</v>
      </c>
      <c r="C26" s="51" t="str">
        <f>IF(ISNA(VLOOKUP(A26,祝祭日,1,FALSE)),"",VLOOKUP(A26,祝祭日,5,FALSE))</f>
        <v/>
      </c>
      <c r="D26" s="61" t="s">
        <v>89</v>
      </c>
      <c r="E26" s="62"/>
      <c r="F26" s="62"/>
      <c r="G26" s="62"/>
      <c r="H26" s="63"/>
      <c r="I26" s="53">
        <f>IF(MONTH(I24+1)&gt;MONTH(I24),"",I24+1)</f>
        <v>45787</v>
      </c>
      <c r="J26" s="49" t="str">
        <f>IF(I26="","",CHOOSE(WEEKDAY(I26),"日","月","火","水","木","金","土"))</f>
        <v>土</v>
      </c>
      <c r="K26" s="51" t="str">
        <f>IF(ISNA(VLOOKUP(I26,祝祭日,1,FALSE)),"",VLOOKUP(I26,祝祭日,5,FALSE))</f>
        <v/>
      </c>
      <c r="L26" s="64"/>
      <c r="M26" s="65"/>
      <c r="N26" s="65"/>
      <c r="O26" s="65"/>
      <c r="P26" s="66"/>
      <c r="Q26" s="53">
        <f>IF(MONTH(Q24+1)&gt;MONTH(Q24),"",Q24+1)</f>
        <v>45818</v>
      </c>
      <c r="R26" s="49" t="str">
        <f>IF(Q26="","",CHOOSE(WEEKDAY(Q26),"日","月","火","水","木","金","土"))</f>
        <v>火</v>
      </c>
      <c r="S26" s="51" t="str">
        <f>IF(ISNA(VLOOKUP(Q26,祝祭日,1,FALSE)),"",VLOOKUP(Q26,祝祭日,5,FALSE))</f>
        <v/>
      </c>
      <c r="T26" s="90" t="s">
        <v>90</v>
      </c>
      <c r="U26" s="91"/>
      <c r="V26" s="91"/>
      <c r="W26" s="91"/>
      <c r="X26" s="92"/>
      <c r="Y26" s="53">
        <f>IF(MONTH(Y24+1)&gt;MONTH(Y24),"",Y24+1)</f>
        <v>45848</v>
      </c>
      <c r="Z26" s="49" t="str">
        <f>IF(Y26="","",CHOOSE(WEEKDAY(Y26),"日","月","火","水","木","金","土"))</f>
        <v>木</v>
      </c>
      <c r="AA26" s="51" t="str">
        <f>IF(ISNA(VLOOKUP(Y26,祝祭日,1,FALSE)),"",VLOOKUP(Y26,祝祭日,5,FALSE))</f>
        <v/>
      </c>
      <c r="AB26" s="90" t="s">
        <v>91</v>
      </c>
      <c r="AC26" s="91"/>
      <c r="AD26" s="91"/>
      <c r="AE26" s="91"/>
      <c r="AF26" s="92"/>
      <c r="AG26" s="53">
        <f>IF(MONTH(AG24+1)&gt;MONTH(AG24),"",AG24+1)</f>
        <v>45879</v>
      </c>
      <c r="AH26" s="49" t="str">
        <f>IF(AG26="","",CHOOSE(WEEKDAY(AG26),"日","月","火","水","木","金","土"))</f>
        <v>日</v>
      </c>
      <c r="AI26" s="51" t="str">
        <f>IF(ISNA(VLOOKUP(AG26,祝祭日,1,FALSE)),"",VLOOKUP(AG26,祝祭日,5,FALSE))</f>
        <v/>
      </c>
      <c r="AJ26" s="58"/>
      <c r="AK26" s="59"/>
      <c r="AL26" s="59"/>
      <c r="AM26" s="59"/>
      <c r="AN26" s="60"/>
      <c r="AO26" s="53">
        <f>IF(MONTH(AO24+1)&gt;MONTH(AO24),"",AO24+1)</f>
        <v>45910</v>
      </c>
      <c r="AP26" s="49" t="str">
        <f>IF(AO26="","",CHOOSE(WEEKDAY(AO26),"日","月","火","水","木","金","土"))</f>
        <v>水</v>
      </c>
      <c r="AQ26" s="51" t="str">
        <f>IF(ISNA(VLOOKUP(AO26,祝祭日,1,FALSE)),"",VLOOKUP(AO26,祝祭日,5,FALSE))</f>
        <v/>
      </c>
      <c r="AR26" s="58" t="s">
        <v>92</v>
      </c>
      <c r="AS26" s="59"/>
      <c r="AT26" s="59"/>
      <c r="AU26" s="59"/>
      <c r="AV26" s="60"/>
      <c r="AW26" s="53">
        <f>IF(MONTH(AW24+1)&gt;MONTH(AW24),"",AW24+1)</f>
        <v>45940</v>
      </c>
      <c r="AX26" s="49" t="str">
        <f>IF(AW26="","",CHOOSE(WEEKDAY(AW26),"日","月","火","水","木","金","土"))</f>
        <v>金</v>
      </c>
      <c r="AY26" s="51" t="str">
        <f>IF(ISNA(VLOOKUP(AW26,祝祭日,1,FALSE)),"",VLOOKUP(AW26,祝祭日,5,FALSE))</f>
        <v/>
      </c>
      <c r="AZ26" s="90" t="s">
        <v>93</v>
      </c>
      <c r="BA26" s="91"/>
      <c r="BB26" s="91"/>
      <c r="BC26" s="91"/>
      <c r="BD26" s="92"/>
      <c r="BE26" s="104">
        <f>IF(MONTH(BE24+1)&gt;MONTH(BE24),"",BE24+1)</f>
        <v>45971</v>
      </c>
      <c r="BF26" s="49" t="str">
        <f>IF(BE26="","",CHOOSE(WEEKDAY(BE26),"日","月","火","水","木","金","土"))</f>
        <v>月</v>
      </c>
      <c r="BG26" s="51" t="str">
        <f>IF(ISNA(VLOOKUP(BE26,祝祭日,1,FALSE)),"",VLOOKUP(BE26,祝祭日,5,FALSE))</f>
        <v/>
      </c>
      <c r="BH26" s="64" t="s">
        <v>94</v>
      </c>
      <c r="BI26" s="65"/>
      <c r="BJ26" s="65"/>
      <c r="BK26" s="65"/>
      <c r="BL26" s="66"/>
      <c r="BM26" s="53">
        <f>IF(MONTH(BM24+1)&gt;MONTH(BM24),"",BM24+1)</f>
        <v>46001</v>
      </c>
      <c r="BN26" s="49" t="str">
        <f>IF(BM26="","",CHOOSE(WEEKDAY(BM26),"日","月","火","水","木","金","土"))</f>
        <v>水</v>
      </c>
      <c r="BO26" s="51" t="str">
        <f>IF(ISNA(VLOOKUP(BM26,祝祭日,1,FALSE)),"",VLOOKUP(BM26,祝祭日,5,FALSE))</f>
        <v/>
      </c>
      <c r="BP26" s="61" t="s">
        <v>95</v>
      </c>
      <c r="BQ26" s="62"/>
      <c r="BR26" s="62"/>
      <c r="BS26" s="62"/>
      <c r="BT26" s="63"/>
      <c r="BU26" s="53">
        <f>IF(MONTH(BU24+1)&gt;MONTH(BU24),"",BU24+1)</f>
        <v>46032</v>
      </c>
      <c r="BV26" s="49" t="str">
        <f>IF(BU26="","",CHOOSE(WEEKDAY(BU26),"日","月","火","水","木","金","土"))</f>
        <v>土</v>
      </c>
      <c r="BW26" s="51" t="str">
        <f>IF(ISNA(VLOOKUP(BU26,祝祭日,1,FALSE)),"",VLOOKUP(BU26,祝祭日,5,FALSE))</f>
        <v/>
      </c>
      <c r="BX26" s="58"/>
      <c r="BY26" s="59"/>
      <c r="BZ26" s="59"/>
      <c r="CA26" s="59"/>
      <c r="CB26" s="60"/>
      <c r="CC26" s="53">
        <f>IF(MONTH(CC24+1)&gt;MONTH(CC24),"",CC24+1)</f>
        <v>46063</v>
      </c>
      <c r="CD26" s="49" t="str">
        <f>IF(CC26="","",CHOOSE(WEEKDAY(CC26),"日","月","火","水","木","金","土"))</f>
        <v>火</v>
      </c>
      <c r="CE26" s="51" t="str">
        <f>IF(ISNA(VLOOKUP(CC26,祝祭日,1,FALSE)),"",VLOOKUP(CC26,祝祭日,5,FALSE))</f>
        <v/>
      </c>
      <c r="CF26" s="14"/>
      <c r="CG26" s="14"/>
      <c r="CH26" s="14"/>
      <c r="CI26" s="14"/>
      <c r="CJ26" s="14"/>
      <c r="CK26" s="53">
        <f>IF(MONTH(CK24+1)&gt;MONTH(CK24),"",CK24+1)</f>
        <v>46091</v>
      </c>
      <c r="CL26" s="49" t="str">
        <f>IF(CK26="","",CHOOSE(WEEKDAY(CK26),"日","月","火","水","木","金","土"))</f>
        <v>火</v>
      </c>
      <c r="CM26" s="51" t="str">
        <f>IF(ISNA(VLOOKUP(CK26,祝祭日,1,FALSE)),"",VLOOKUP(CK26,祝祭日,5,FALSE))</f>
        <v/>
      </c>
      <c r="CN26" s="61" t="s">
        <v>96</v>
      </c>
      <c r="CO26" s="62"/>
      <c r="CP26" s="62"/>
      <c r="CQ26" s="62"/>
      <c r="CR26" s="136"/>
    </row>
    <row r="27" spans="1:97" ht="20.100000000000001" customHeight="1">
      <c r="A27" s="69"/>
      <c r="B27" s="70"/>
      <c r="C27" s="81"/>
      <c r="D27" s="72" t="s">
        <v>35</v>
      </c>
      <c r="E27" s="73"/>
      <c r="F27" s="73"/>
      <c r="G27" s="73"/>
      <c r="H27" s="74"/>
      <c r="I27" s="69"/>
      <c r="J27" s="70"/>
      <c r="K27" s="81"/>
      <c r="L27" s="17"/>
      <c r="M27" s="17"/>
      <c r="N27" s="17"/>
      <c r="O27" s="17"/>
      <c r="P27" s="18"/>
      <c r="Q27" s="69"/>
      <c r="R27" s="70"/>
      <c r="S27" s="81"/>
      <c r="T27" s="133" t="s">
        <v>97</v>
      </c>
      <c r="U27" s="134"/>
      <c r="V27" s="134"/>
      <c r="W27" s="134"/>
      <c r="X27" s="135"/>
      <c r="Y27" s="69"/>
      <c r="Z27" s="70"/>
      <c r="AA27" s="81"/>
      <c r="AB27" s="72" t="s">
        <v>26</v>
      </c>
      <c r="AC27" s="73"/>
      <c r="AD27" s="73"/>
      <c r="AE27" s="73"/>
      <c r="AF27" s="74"/>
      <c r="AG27" s="69"/>
      <c r="AH27" s="70"/>
      <c r="AI27" s="81"/>
      <c r="AJ27" s="17"/>
      <c r="AK27" s="17"/>
      <c r="AL27" s="17" t="s">
        <v>13</v>
      </c>
      <c r="AM27" s="17"/>
      <c r="AN27" s="18"/>
      <c r="AO27" s="69"/>
      <c r="AP27" s="70"/>
      <c r="AQ27" s="81"/>
      <c r="AR27" s="75" t="s">
        <v>98</v>
      </c>
      <c r="AS27" s="76"/>
      <c r="AT27" s="76"/>
      <c r="AU27" s="76"/>
      <c r="AV27" s="77"/>
      <c r="AW27" s="69"/>
      <c r="AX27" s="70"/>
      <c r="AY27" s="81"/>
      <c r="AZ27" s="75" t="s">
        <v>99</v>
      </c>
      <c r="BA27" s="76"/>
      <c r="BB27" s="76"/>
      <c r="BC27" s="76"/>
      <c r="BD27" s="77"/>
      <c r="BE27" s="105"/>
      <c r="BF27" s="70"/>
      <c r="BG27" s="81"/>
      <c r="BH27" s="17"/>
      <c r="BI27" s="17"/>
      <c r="BJ27" s="17" t="s">
        <v>13</v>
      </c>
      <c r="BK27" s="17"/>
      <c r="BL27" s="18"/>
      <c r="BM27" s="69"/>
      <c r="BN27" s="70"/>
      <c r="BO27" s="81"/>
      <c r="BP27" s="122" t="s">
        <v>100</v>
      </c>
      <c r="BQ27" s="76"/>
      <c r="BR27" s="76"/>
      <c r="BS27" s="76"/>
      <c r="BT27" s="77"/>
      <c r="BU27" s="69"/>
      <c r="BV27" s="70"/>
      <c r="BW27" s="81"/>
      <c r="BX27" s="17"/>
      <c r="BY27" s="17"/>
      <c r="BZ27" s="17"/>
      <c r="CA27" s="17"/>
      <c r="CB27" s="18"/>
      <c r="CC27" s="69"/>
      <c r="CD27" s="70"/>
      <c r="CE27" s="81"/>
      <c r="CF27" s="72" t="s">
        <v>28</v>
      </c>
      <c r="CG27" s="73"/>
      <c r="CH27" s="73"/>
      <c r="CI27" s="73"/>
      <c r="CJ27" s="74"/>
      <c r="CK27" s="69"/>
      <c r="CL27" s="70"/>
      <c r="CM27" s="81"/>
      <c r="CN27" s="72" t="s">
        <v>101</v>
      </c>
      <c r="CO27" s="73"/>
      <c r="CP27" s="73"/>
      <c r="CQ27" s="73"/>
      <c r="CR27" s="137"/>
    </row>
    <row r="28" spans="1:97" ht="20.100000000000001" customHeight="1">
      <c r="A28" s="53">
        <f>IF(MONTH(A26+1)&gt;MONTH(A26),"",A26+1)</f>
        <v>45758</v>
      </c>
      <c r="B28" s="49" t="str">
        <f>IF(A28="","",CHOOSE(WEEKDAY(A28),"日","月","火","水","木","金","土"))</f>
        <v>金</v>
      </c>
      <c r="C28" s="51" t="str">
        <f>IF(ISNA(VLOOKUP(A28,祝祭日,1,FALSE)),"",VLOOKUP(A28,祝祭日,5,FALSE))</f>
        <v/>
      </c>
      <c r="D28" s="61" t="s">
        <v>35</v>
      </c>
      <c r="E28" s="62"/>
      <c r="F28" s="62"/>
      <c r="G28" s="62"/>
      <c r="H28" s="63"/>
      <c r="I28" s="53">
        <f>IF(MONTH(I26+1)&gt;MONTH(I26),"",I26+1)</f>
        <v>45788</v>
      </c>
      <c r="J28" s="49" t="str">
        <f>IF(I28="","",CHOOSE(WEEKDAY(I28),"日","月","火","水","木","金","土"))</f>
        <v>日</v>
      </c>
      <c r="K28" s="51" t="str">
        <f>IF(ISNA(VLOOKUP(I28,祝祭日,1,FALSE)),"",VLOOKUP(I28,祝祭日,5,FALSE))</f>
        <v/>
      </c>
      <c r="L28" s="64"/>
      <c r="M28" s="65"/>
      <c r="N28" s="65"/>
      <c r="O28" s="65"/>
      <c r="P28" s="66"/>
      <c r="Q28" s="53">
        <f>IF(MONTH(Q26+1)&gt;MONTH(Q26),"",Q26+1)</f>
        <v>45819</v>
      </c>
      <c r="R28" s="49" t="str">
        <f>IF(Q28="","",CHOOSE(WEEKDAY(Q28),"日","月","火","水","木","金","土"))</f>
        <v>水</v>
      </c>
      <c r="S28" s="51" t="str">
        <f>IF(ISNA(VLOOKUP(Q28,祝祭日,1,FALSE)),"",VLOOKUP(Q28,祝祭日,5,FALSE))</f>
        <v/>
      </c>
      <c r="T28" s="90" t="s">
        <v>102</v>
      </c>
      <c r="U28" s="91"/>
      <c r="V28" s="91"/>
      <c r="W28" s="91"/>
      <c r="X28" s="92"/>
      <c r="Y28" s="53">
        <f>IF(MONTH(Y26+1)&gt;MONTH(Y26),"",Y26+1)</f>
        <v>45849</v>
      </c>
      <c r="Z28" s="49" t="str">
        <f>IF(Y28="","",CHOOSE(WEEKDAY(Y28),"日","月","火","水","木","金","土"))</f>
        <v>金</v>
      </c>
      <c r="AA28" s="51" t="str">
        <f>IF(ISNA(VLOOKUP(Y28,祝祭日,1,FALSE)),"",VLOOKUP(Y28,祝祭日,5,FALSE))</f>
        <v/>
      </c>
      <c r="AB28" s="96" t="s">
        <v>103</v>
      </c>
      <c r="AC28" s="97"/>
      <c r="AD28" s="97"/>
      <c r="AE28" s="97"/>
      <c r="AF28" s="98"/>
      <c r="AG28" s="53">
        <f>IF(MONTH(AG26+1)&gt;MONTH(AG26),"",AG26+1)</f>
        <v>45880</v>
      </c>
      <c r="AH28" s="49" t="str">
        <f>IF(AG28="","",CHOOSE(WEEKDAY(AG28),"日","月","火","水","木","金","土"))</f>
        <v>月</v>
      </c>
      <c r="AI28" s="51" t="str">
        <f>IF(ISNA(VLOOKUP(AG28,祝祭日,1,FALSE)),"",VLOOKUP(AG28,祝祭日,5,FALSE))</f>
        <v>山の日</v>
      </c>
      <c r="AJ28" s="61" t="s">
        <v>104</v>
      </c>
      <c r="AK28" s="62"/>
      <c r="AL28" s="62"/>
      <c r="AM28" s="62"/>
      <c r="AN28" s="63"/>
      <c r="AO28" s="53">
        <f>IF(MONTH(AO26+1)&gt;MONTH(AO26),"",AO26+1)</f>
        <v>45911</v>
      </c>
      <c r="AP28" s="49" t="str">
        <f>IF(AO28="","",CHOOSE(WEEKDAY(AO28),"日","月","火","水","木","金","土"))</f>
        <v>木</v>
      </c>
      <c r="AQ28" s="51" t="str">
        <f>IF(ISNA(VLOOKUP(AO28,祝祭日,1,FALSE)),"",VLOOKUP(AO28,祝祭日,5,FALSE))</f>
        <v/>
      </c>
      <c r="AR28" s="14"/>
      <c r="AS28" s="14"/>
      <c r="AT28" s="14"/>
      <c r="AU28" s="14"/>
      <c r="AV28" s="14"/>
      <c r="AW28" s="53">
        <f>IF(MONTH(AW26+1)&gt;MONTH(AW26),"",AW26+1)</f>
        <v>45941</v>
      </c>
      <c r="AX28" s="49" t="str">
        <f>IF(AW28="","",CHOOSE(WEEKDAY(AW28),"日","月","火","水","木","金","土"))</f>
        <v>土</v>
      </c>
      <c r="AY28" s="51" t="str">
        <f>IF(ISNA(VLOOKUP(AW28,祝祭日,1,FALSE)),"",VLOOKUP(AW28,祝祭日,5,FALSE))</f>
        <v/>
      </c>
      <c r="AZ28" s="58"/>
      <c r="BA28" s="59"/>
      <c r="BB28" s="59"/>
      <c r="BC28" s="59"/>
      <c r="BD28" s="60"/>
      <c r="BE28" s="53">
        <f>IF(MONTH(BE26+1)&gt;MONTH(BE26),"",BE26+1)</f>
        <v>45972</v>
      </c>
      <c r="BF28" s="49" t="str">
        <f>IF(BE28="","",CHOOSE(WEEKDAY(BE28),"日","月","火","水","木","金","土"))</f>
        <v>火</v>
      </c>
      <c r="BG28" s="51" t="str">
        <f>IF(ISNA(VLOOKUP(BE28,祝祭日,1,FALSE)),"",VLOOKUP(BE28,祝祭日,5,FALSE))</f>
        <v/>
      </c>
      <c r="BH28" s="90" t="s">
        <v>105</v>
      </c>
      <c r="BI28" s="91"/>
      <c r="BJ28" s="91"/>
      <c r="BK28" s="91"/>
      <c r="BL28" s="92"/>
      <c r="BM28" s="53">
        <f>IF(MONTH(BM26+1)&gt;MONTH(BM26),"",BM26+1)</f>
        <v>46002</v>
      </c>
      <c r="BN28" s="49" t="str">
        <f>IF(BM28="","",CHOOSE(WEEKDAY(BM28),"日","月","火","水","木","金","土"))</f>
        <v>木</v>
      </c>
      <c r="BO28" s="51" t="str">
        <f>IF(ISNA(VLOOKUP(BM28,祝祭日,1,FALSE)),"",VLOOKUP(BM28,祝祭日,5,FALSE))</f>
        <v/>
      </c>
      <c r="BP28" s="61" t="s">
        <v>95</v>
      </c>
      <c r="BQ28" s="62"/>
      <c r="BR28" s="62"/>
      <c r="BS28" s="62"/>
      <c r="BT28" s="63"/>
      <c r="BU28" s="53">
        <f>IF(MONTH(BU26+1)&gt;MONTH(BU26),"",BU26+1)</f>
        <v>46033</v>
      </c>
      <c r="BV28" s="49" t="str">
        <f>IF(BU28="","",CHOOSE(WEEKDAY(BU28),"日","月","火","水","木","金","土"))</f>
        <v>日</v>
      </c>
      <c r="BW28" s="51" t="str">
        <f>IF(ISNA(VLOOKUP(BU28,祝祭日,1,FALSE)),"",VLOOKUP(BU28,祝祭日,5,FALSE))</f>
        <v/>
      </c>
      <c r="BX28" s="58"/>
      <c r="BY28" s="59"/>
      <c r="BZ28" s="59"/>
      <c r="CA28" s="59"/>
      <c r="CB28" s="60"/>
      <c r="CC28" s="53">
        <f>IF(MONTH(CC26+1)&gt;MONTH(CC26),"",CC26+1)</f>
        <v>46064</v>
      </c>
      <c r="CD28" s="49" t="str">
        <f>IF(CC28="","",CHOOSE(WEEKDAY(CC28),"日","月","火","水","木","金","土"))</f>
        <v>水</v>
      </c>
      <c r="CE28" s="51" t="str">
        <f>IF(ISNA(VLOOKUP(CC28,祝祭日,1,FALSE)),"",VLOOKUP(CC28,祝祭日,5,FALSE))</f>
        <v>建国記念の日</v>
      </c>
      <c r="CF28" s="90" t="s">
        <v>106</v>
      </c>
      <c r="CG28" s="91"/>
      <c r="CH28" s="91"/>
      <c r="CI28" s="91"/>
      <c r="CJ28" s="92"/>
      <c r="CK28" s="53">
        <f>IF(MONTH(CK26+1)&gt;MONTH(CK26),"",CK26+1)</f>
        <v>46092</v>
      </c>
      <c r="CL28" s="49" t="str">
        <f>IF(CK28="","",CHOOSE(WEEKDAY(CK28),"日","月","火","水","木","金","土"))</f>
        <v>水</v>
      </c>
      <c r="CM28" s="51" t="str">
        <f>IF(ISNA(VLOOKUP(CK28,祝祭日,1,FALSE)),"",VLOOKUP(CK28,祝祭日,5,FALSE))</f>
        <v/>
      </c>
      <c r="CN28" s="61" t="s">
        <v>107</v>
      </c>
      <c r="CO28" s="62"/>
      <c r="CP28" s="62"/>
      <c r="CQ28" s="62"/>
      <c r="CR28" s="63"/>
    </row>
    <row r="29" spans="1:97" ht="20.100000000000001" customHeight="1">
      <c r="A29" s="69"/>
      <c r="B29" s="70"/>
      <c r="C29" s="81"/>
      <c r="D29" s="133"/>
      <c r="E29" s="134"/>
      <c r="F29" s="134"/>
      <c r="G29" s="134"/>
      <c r="H29" s="135"/>
      <c r="I29" s="69"/>
      <c r="J29" s="70"/>
      <c r="K29" s="81"/>
      <c r="L29" s="17"/>
      <c r="M29" s="17"/>
      <c r="N29" s="17"/>
      <c r="O29" s="17"/>
      <c r="P29" s="18"/>
      <c r="Q29" s="69"/>
      <c r="R29" s="70"/>
      <c r="S29" s="81"/>
      <c r="T29" s="87" t="s">
        <v>108</v>
      </c>
      <c r="U29" s="88"/>
      <c r="V29" s="88"/>
      <c r="W29" s="88"/>
      <c r="X29" s="89"/>
      <c r="Y29" s="69"/>
      <c r="Z29" s="70"/>
      <c r="AA29" s="81"/>
      <c r="AB29" s="101" t="s">
        <v>109</v>
      </c>
      <c r="AC29" s="102"/>
      <c r="AD29" s="102"/>
      <c r="AE29" s="102"/>
      <c r="AF29" s="103"/>
      <c r="AG29" s="69"/>
      <c r="AH29" s="70"/>
      <c r="AI29" s="81"/>
      <c r="AJ29" s="21"/>
      <c r="AK29" s="21"/>
      <c r="AL29" s="21" t="s">
        <v>13</v>
      </c>
      <c r="AM29" s="21"/>
      <c r="AN29" s="174"/>
      <c r="AO29" s="69"/>
      <c r="AP29" s="70"/>
      <c r="AQ29" s="81"/>
      <c r="AR29" s="72" t="s">
        <v>35</v>
      </c>
      <c r="AS29" s="73"/>
      <c r="AT29" s="73"/>
      <c r="AU29" s="73"/>
      <c r="AV29" s="74"/>
      <c r="AW29" s="69"/>
      <c r="AX29" s="70"/>
      <c r="AY29" s="81"/>
      <c r="AZ29" s="17"/>
      <c r="BA29" s="17"/>
      <c r="BB29" s="17" t="s">
        <v>13</v>
      </c>
      <c r="BC29" s="17"/>
      <c r="BD29" s="18"/>
      <c r="BE29" s="69"/>
      <c r="BF29" s="70"/>
      <c r="BG29" s="81"/>
      <c r="BH29" s="101"/>
      <c r="BI29" s="102"/>
      <c r="BJ29" s="102"/>
      <c r="BK29" s="102"/>
      <c r="BL29" s="103"/>
      <c r="BM29" s="69"/>
      <c r="BN29" s="70"/>
      <c r="BO29" s="81"/>
      <c r="BP29" s="101" t="s">
        <v>111</v>
      </c>
      <c r="BQ29" s="102"/>
      <c r="BR29" s="102"/>
      <c r="BS29" s="102"/>
      <c r="BT29" s="103"/>
      <c r="BU29" s="69"/>
      <c r="BV29" s="70"/>
      <c r="BW29" s="81"/>
      <c r="BX29" s="17"/>
      <c r="BY29" s="17"/>
      <c r="BZ29" s="17"/>
      <c r="CA29" s="17"/>
      <c r="CB29" s="18"/>
      <c r="CC29" s="69"/>
      <c r="CD29" s="70"/>
      <c r="CE29" s="81"/>
      <c r="CF29" s="17"/>
      <c r="CG29" s="17"/>
      <c r="CH29" s="17" t="s">
        <v>13</v>
      </c>
      <c r="CI29" s="17"/>
      <c r="CJ29" s="18"/>
      <c r="CK29" s="69"/>
      <c r="CL29" s="70"/>
      <c r="CM29" s="81"/>
      <c r="CN29" s="72" t="s">
        <v>112</v>
      </c>
      <c r="CO29" s="73"/>
      <c r="CP29" s="73"/>
      <c r="CQ29" s="73"/>
      <c r="CR29" s="74"/>
    </row>
    <row r="30" spans="1:97" ht="20.100000000000001" customHeight="1">
      <c r="A30" s="53">
        <f>IF(MONTH(A28+1)&gt;MONTH(A28),"",A28+1)</f>
        <v>45759</v>
      </c>
      <c r="B30" s="49" t="str">
        <f>IF(A30="","",CHOOSE(WEEKDAY(A30),"日","月","火","水","木","金","土"))</f>
        <v>土</v>
      </c>
      <c r="C30" s="51" t="str">
        <f>IF(ISNA(VLOOKUP(A30,祝祭日,1,FALSE)),"",VLOOKUP(A30,祝祭日,5,FALSE))</f>
        <v/>
      </c>
      <c r="D30" s="58" t="s">
        <v>13</v>
      </c>
      <c r="E30" s="59"/>
      <c r="F30" s="59"/>
      <c r="G30" s="59"/>
      <c r="H30" s="60"/>
      <c r="I30" s="53">
        <f>IF(MONTH(I28+1)&gt;MONTH(I28),"",I28+1)</f>
        <v>45789</v>
      </c>
      <c r="J30" s="49" t="str">
        <f>IF(I30="","",CHOOSE(WEEKDAY(I30),"日","月","火","水","木","金","土"))</f>
        <v>月</v>
      </c>
      <c r="K30" s="51" t="str">
        <f>IF(ISNA(VLOOKUP(I30,祝祭日,1,FALSE)),"",VLOOKUP(I30,祝祭日,5,FALSE))</f>
        <v/>
      </c>
      <c r="L30" s="61" t="s">
        <v>20</v>
      </c>
      <c r="M30" s="62"/>
      <c r="N30" s="62"/>
      <c r="O30" s="62"/>
      <c r="P30" s="63"/>
      <c r="Q30" s="53">
        <f>IF(MONTH(Q28+1)&gt;MONTH(Q28),"",Q28+1)</f>
        <v>45820</v>
      </c>
      <c r="R30" s="49" t="str">
        <f>IF(Q30="","",CHOOSE(WEEKDAY(Q30),"日","月","火","水","木","金","土"))</f>
        <v>木</v>
      </c>
      <c r="S30" s="51" t="str">
        <f>IF(ISNA(VLOOKUP(Q30,祝祭日,1,FALSE)),"",VLOOKUP(Q30,祝祭日,5,FALSE))</f>
        <v/>
      </c>
      <c r="T30" s="90" t="s">
        <v>113</v>
      </c>
      <c r="U30" s="91"/>
      <c r="V30" s="91"/>
      <c r="W30" s="91"/>
      <c r="X30" s="92"/>
      <c r="Y30" s="53">
        <f>IF(MONTH(Y28+1)&gt;MONTH(Y28),"",Y28+1)</f>
        <v>45850</v>
      </c>
      <c r="Z30" s="49" t="str">
        <f>IF(Y30="","",CHOOSE(WEEKDAY(Y30),"日","月","火","水","木","金","土"))</f>
        <v>土</v>
      </c>
      <c r="AA30" s="51" t="str">
        <f>IF(ISNA(VLOOKUP(Y30,祝祭日,1,FALSE)),"",VLOOKUP(Y30,祝祭日,5,FALSE))</f>
        <v/>
      </c>
      <c r="AB30" s="58" t="s">
        <v>13</v>
      </c>
      <c r="AC30" s="59"/>
      <c r="AD30" s="59"/>
      <c r="AE30" s="59"/>
      <c r="AF30" s="60"/>
      <c r="AG30" s="125">
        <f>IF(MONTH(AG28+1)&gt;MONTH(AG28),"",AG28+1)</f>
        <v>45881</v>
      </c>
      <c r="AH30" s="49" t="str">
        <f>IF(AG30="","",CHOOSE(WEEKDAY(AG30),"日","月","火","水","木","金","土"))</f>
        <v>火</v>
      </c>
      <c r="AI30" s="123" t="str">
        <f>IF(ISNA(VLOOKUP(AG30,祝祭日,1,FALSE)),"",VLOOKUP(AG30,祝祭日,5,FALSE))</f>
        <v/>
      </c>
      <c r="AJ30" s="175" t="s">
        <v>114</v>
      </c>
      <c r="AK30" s="176"/>
      <c r="AL30" s="176"/>
      <c r="AM30" s="176"/>
      <c r="AN30" s="177"/>
      <c r="AO30" s="53">
        <f>IF(MONTH(AO28+1)&gt;MONTH(AO28),"",AO28+1)</f>
        <v>45912</v>
      </c>
      <c r="AP30" s="49" t="str">
        <f>IF(AO30="","",CHOOSE(WEEKDAY(AO30),"日","月","火","水","木","金","土"))</f>
        <v>金</v>
      </c>
      <c r="AQ30" s="51" t="str">
        <f>IF(ISNA(VLOOKUP(AO30,祝祭日,1,FALSE)),"",VLOOKUP(AO30,祝祭日,5,FALSE))</f>
        <v/>
      </c>
      <c r="AR30" s="61" t="s">
        <v>31</v>
      </c>
      <c r="AS30" s="62"/>
      <c r="AT30" s="62"/>
      <c r="AU30" s="62"/>
      <c r="AV30" s="63"/>
      <c r="AW30" s="104">
        <f>IF(MONTH(AW28+1)&gt;MONTH(AW28),"",AW28+1)</f>
        <v>45942</v>
      </c>
      <c r="AX30" s="49" t="str">
        <f>IF(AW30="","",CHOOSE(WEEKDAY(AW30),"日","月","火","水","木","金","土"))</f>
        <v>日</v>
      </c>
      <c r="AY30" s="51" t="str">
        <f>IF(ISNA(VLOOKUP(AW30,祝祭日,1,FALSE)),"",VLOOKUP(AW30,祝祭日,5,FALSE))</f>
        <v/>
      </c>
      <c r="AZ30" s="58"/>
      <c r="BA30" s="59"/>
      <c r="BB30" s="59"/>
      <c r="BC30" s="59"/>
      <c r="BD30" s="60"/>
      <c r="BE30" s="53">
        <f>IF(MONTH(BE28+1)&gt;MONTH(BE28),"",BE28+1)</f>
        <v>45973</v>
      </c>
      <c r="BF30" s="49" t="str">
        <f>IF(BE30="","",CHOOSE(WEEKDAY(BE30),"日","月","火","水","木","金","土"))</f>
        <v>水</v>
      </c>
      <c r="BG30" s="51" t="str">
        <f>IF(ISNA(VLOOKUP(BE30,祝祭日,1,FALSE)),"",VLOOKUP(BE30,祝祭日,5,FALSE))</f>
        <v/>
      </c>
      <c r="BH30" s="90" t="s">
        <v>115</v>
      </c>
      <c r="BI30" s="91"/>
      <c r="BJ30" s="91"/>
      <c r="BK30" s="91"/>
      <c r="BL30" s="92"/>
      <c r="BM30" s="53">
        <f>IF(MONTH(BM28+1)&gt;MONTH(BM28),"",BM28+1)</f>
        <v>46003</v>
      </c>
      <c r="BN30" s="49" t="str">
        <f>IF(BM30="","",CHOOSE(WEEKDAY(BM30),"日","月","火","水","木","金","土"))</f>
        <v>金</v>
      </c>
      <c r="BO30" s="51" t="str">
        <f>IF(ISNA(VLOOKUP(BM30,祝祭日,1,FALSE)),"",VLOOKUP(BM30,祝祭日,5,FALSE))</f>
        <v/>
      </c>
      <c r="BP30" s="61" t="s">
        <v>75</v>
      </c>
      <c r="BQ30" s="62"/>
      <c r="BR30" s="62"/>
      <c r="BS30" s="62"/>
      <c r="BT30" s="63"/>
      <c r="BU30" s="53">
        <f>IF(MONTH(BU28+1)&gt;MONTH(BU28),"",BU28+1)</f>
        <v>46034</v>
      </c>
      <c r="BV30" s="49" t="str">
        <f>IF(BU30="","",CHOOSE(WEEKDAY(BU30),"日","月","火","水","木","金","土"))</f>
        <v>月</v>
      </c>
      <c r="BW30" s="51" t="str">
        <f>IF(ISNA(VLOOKUP(BU30,祝祭日,1,FALSE)),"",VLOOKUP(BU30,祝祭日,5,FALSE))</f>
        <v>成人の日</v>
      </c>
      <c r="BX30" s="90" t="s">
        <v>116</v>
      </c>
      <c r="BY30" s="91"/>
      <c r="BZ30" s="91"/>
      <c r="CA30" s="91"/>
      <c r="CB30" s="92"/>
      <c r="CC30" s="53">
        <f>IF(MONTH(CC28+1)&gt;MONTH(CC28),"",CC28+1)</f>
        <v>46065</v>
      </c>
      <c r="CD30" s="49" t="str">
        <f>IF(CC30="","",CHOOSE(WEEKDAY(CC30),"日","月","火","水","木","金","土"))</f>
        <v>木</v>
      </c>
      <c r="CE30" s="51" t="str">
        <f>IF(ISNA(VLOOKUP(CC30,祝祭日,1,FALSE)),"",VLOOKUP(CC30,祝祭日,5,FALSE))</f>
        <v/>
      </c>
      <c r="CF30" s="14"/>
      <c r="CG30" s="14"/>
      <c r="CH30" s="30"/>
      <c r="CI30" s="14"/>
      <c r="CJ30" s="14"/>
      <c r="CK30" s="53">
        <f>IF(MONTH(CK28+1)&gt;MONTH(CK28),"",CK28+1)</f>
        <v>46093</v>
      </c>
      <c r="CL30" s="49" t="str">
        <f>IF(CK30="","",CHOOSE(WEEKDAY(CK30),"日","月","火","水","木","金","土"))</f>
        <v>木</v>
      </c>
      <c r="CM30" s="51" t="str">
        <f>IF(ISNA(VLOOKUP(CK30,祝祭日,1,FALSE)),"",VLOOKUP(CK30,祝祭日,5,FALSE))</f>
        <v/>
      </c>
      <c r="CN30" s="61"/>
      <c r="CO30" s="62"/>
      <c r="CP30" s="62"/>
      <c r="CQ30" s="62"/>
      <c r="CR30" s="63"/>
    </row>
    <row r="31" spans="1:97" ht="20.100000000000001" customHeight="1">
      <c r="A31" s="69"/>
      <c r="B31" s="70"/>
      <c r="C31" s="81"/>
      <c r="D31" s="17"/>
      <c r="E31" s="17"/>
      <c r="F31" s="17" t="s">
        <v>13</v>
      </c>
      <c r="G31" s="17"/>
      <c r="H31" s="18"/>
      <c r="I31" s="69"/>
      <c r="J31" s="70"/>
      <c r="K31" s="81"/>
      <c r="L31" s="72"/>
      <c r="M31" s="73"/>
      <c r="N31" s="73"/>
      <c r="O31" s="73"/>
      <c r="P31" s="74"/>
      <c r="Q31" s="69"/>
      <c r="R31" s="70"/>
      <c r="S31" s="81"/>
      <c r="T31" s="17"/>
      <c r="U31" s="17"/>
      <c r="V31" s="17"/>
      <c r="W31" s="17"/>
      <c r="X31" s="18"/>
      <c r="Y31" s="69"/>
      <c r="Z31" s="70"/>
      <c r="AA31" s="81"/>
      <c r="AB31" s="17"/>
      <c r="AC31" s="17"/>
      <c r="AD31" s="17" t="s">
        <v>13</v>
      </c>
      <c r="AE31" s="17"/>
      <c r="AF31" s="18"/>
      <c r="AG31" s="126"/>
      <c r="AH31" s="70"/>
      <c r="AI31" s="124"/>
      <c r="AJ31" s="21"/>
      <c r="AK31" s="21"/>
      <c r="AL31" s="21" t="s">
        <v>13</v>
      </c>
      <c r="AM31" s="21"/>
      <c r="AN31" s="174"/>
      <c r="AO31" s="69"/>
      <c r="AP31" s="70"/>
      <c r="AQ31" s="81"/>
      <c r="AR31" s="72" t="s">
        <v>35</v>
      </c>
      <c r="AS31" s="73"/>
      <c r="AT31" s="73"/>
      <c r="AU31" s="73"/>
      <c r="AV31" s="74"/>
      <c r="AW31" s="105"/>
      <c r="AX31" s="70"/>
      <c r="AY31" s="81"/>
      <c r="AZ31" s="17"/>
      <c r="BA31" s="17"/>
      <c r="BB31" s="17" t="s">
        <v>13</v>
      </c>
      <c r="BC31" s="17"/>
      <c r="BD31" s="18"/>
      <c r="BE31" s="69"/>
      <c r="BF31" s="70"/>
      <c r="BG31" s="81"/>
      <c r="BH31" s="101" t="s">
        <v>117</v>
      </c>
      <c r="BI31" s="102"/>
      <c r="BJ31" s="102"/>
      <c r="BK31" s="102"/>
      <c r="BL31" s="103"/>
      <c r="BM31" s="69"/>
      <c r="BN31" s="70"/>
      <c r="BO31" s="81"/>
      <c r="BP31" s="122" t="s">
        <v>118</v>
      </c>
      <c r="BQ31" s="76"/>
      <c r="BR31" s="76"/>
      <c r="BS31" s="76"/>
      <c r="BT31" s="77"/>
      <c r="BU31" s="69"/>
      <c r="BV31" s="70"/>
      <c r="BW31" s="81"/>
      <c r="BX31" s="17"/>
      <c r="BY31" s="17"/>
      <c r="BZ31" s="17"/>
      <c r="CA31" s="17"/>
      <c r="CB31" s="18"/>
      <c r="CC31" s="69"/>
      <c r="CD31" s="70"/>
      <c r="CE31" s="81"/>
      <c r="CF31" s="17"/>
      <c r="CG31" s="17"/>
      <c r="CH31" s="39" t="s">
        <v>119</v>
      </c>
      <c r="CI31" s="17"/>
      <c r="CJ31" s="18"/>
      <c r="CK31" s="69"/>
      <c r="CL31" s="70"/>
      <c r="CM31" s="81"/>
      <c r="CN31" s="72"/>
      <c r="CO31" s="73"/>
      <c r="CP31" s="73"/>
      <c r="CQ31" s="73"/>
      <c r="CR31" s="74"/>
    </row>
    <row r="32" spans="1:97" ht="20.100000000000001" customHeight="1">
      <c r="A32" s="53">
        <f>IF(MONTH(A30+1)&gt;MONTH(A30),"",A30+1)</f>
        <v>45760</v>
      </c>
      <c r="B32" s="49" t="str">
        <f>IF(A32="","",CHOOSE(WEEKDAY(A32),"日","月","火","水","木","金","土"))</f>
        <v>日</v>
      </c>
      <c r="C32" s="51" t="str">
        <f>IF(ISNA(VLOOKUP(A32,祝祭日,1,FALSE)),"",VLOOKUP(A32,祝祭日,5,FALSE))</f>
        <v/>
      </c>
      <c r="D32" s="58" t="s">
        <v>13</v>
      </c>
      <c r="E32" s="59"/>
      <c r="F32" s="59"/>
      <c r="G32" s="59"/>
      <c r="H32" s="60"/>
      <c r="I32" s="53">
        <f>IF(MONTH(I30+1)&gt;MONTH(I30),"",I30+1)</f>
        <v>45790</v>
      </c>
      <c r="J32" s="49" t="str">
        <f>IF(I32="","",CHOOSE(WEEKDAY(I32),"日","月","火","水","木","金","土"))</f>
        <v>火</v>
      </c>
      <c r="K32" s="51" t="str">
        <f>IF(ISNA(VLOOKUP(I32,祝祭日,1,FALSE)),"",VLOOKUP(I32,祝祭日,5,FALSE))</f>
        <v/>
      </c>
      <c r="L32" s="90"/>
      <c r="M32" s="91"/>
      <c r="N32" s="91"/>
      <c r="O32" s="91"/>
      <c r="P32" s="92"/>
      <c r="Q32" s="53">
        <f>IF(MONTH(Q30+1)&gt;MONTH(Q30),"",Q30+1)</f>
        <v>45821</v>
      </c>
      <c r="R32" s="49" t="str">
        <f>IF(Q32="","",CHOOSE(WEEKDAY(Q32),"日","月","火","水","木","金","土"))</f>
        <v>金</v>
      </c>
      <c r="S32" s="51" t="str">
        <f>IF(ISNA(VLOOKUP(Q32,祝祭日,1,FALSE)),"",VLOOKUP(Q32,祝祭日,5,FALSE))</f>
        <v/>
      </c>
      <c r="T32" s="14"/>
      <c r="U32" s="14"/>
      <c r="V32" s="32" t="s">
        <v>31</v>
      </c>
      <c r="W32" s="14"/>
      <c r="X32" s="14"/>
      <c r="Y32" s="53">
        <f>IF(MONTH(Y30+1)&gt;MONTH(Y30),"",Y30+1)</f>
        <v>45851</v>
      </c>
      <c r="Z32" s="49" t="str">
        <f>IF(Y32="","",CHOOSE(WEEKDAY(Y32),"日","月","火","水","木","金","土"))</f>
        <v>日</v>
      </c>
      <c r="AA32" s="51" t="str">
        <f>IF(ISNA(VLOOKUP(Y32,祝祭日,1,FALSE)),"",VLOOKUP(Y32,祝祭日,5,FALSE))</f>
        <v/>
      </c>
      <c r="AB32" s="58"/>
      <c r="AC32" s="59"/>
      <c r="AD32" s="59"/>
      <c r="AE32" s="59"/>
      <c r="AF32" s="60"/>
      <c r="AG32" s="125">
        <f>IF(MONTH(AG30+1)&gt;MONTH(AG30),"",AG30+1)</f>
        <v>45882</v>
      </c>
      <c r="AH32" s="49" t="str">
        <f>IF(AG32="","",CHOOSE(WEEKDAY(AG32),"日","月","火","水","木","金","土"))</f>
        <v>水</v>
      </c>
      <c r="AI32" s="123" t="str">
        <f>IF(ISNA(VLOOKUP(AG32,祝祭日,1,FALSE)),"",VLOOKUP(AG32,祝祭日,5,FALSE))</f>
        <v/>
      </c>
      <c r="AJ32" s="175" t="s">
        <v>114</v>
      </c>
      <c r="AK32" s="176"/>
      <c r="AL32" s="176"/>
      <c r="AM32" s="176"/>
      <c r="AN32" s="177"/>
      <c r="AO32" s="53">
        <f>IF(MONTH(AO30+1)&gt;MONTH(AO30),"",AO30+1)</f>
        <v>45913</v>
      </c>
      <c r="AP32" s="49" t="str">
        <f>IF(AO32="","",CHOOSE(WEEKDAY(AO32),"日","月","火","水","木","金","土"))</f>
        <v>土</v>
      </c>
      <c r="AQ32" s="51" t="str">
        <f>IF(ISNA(VLOOKUP(AO32,祝祭日,1,FALSE)),"",VLOOKUP(AO32,祝祭日,5,FALSE))</f>
        <v/>
      </c>
      <c r="AR32" s="14"/>
      <c r="AS32" s="14"/>
      <c r="AT32" s="14"/>
      <c r="AU32" s="14"/>
      <c r="AV32" s="14"/>
      <c r="AW32" s="53">
        <f>IF(MONTH(AW30+1)&gt;MONTH(AW30),"",AW30+1)</f>
        <v>45943</v>
      </c>
      <c r="AX32" s="49" t="str">
        <f>IF(AW32="","",CHOOSE(WEEKDAY(AW32),"日","月","火","水","木","金","土"))</f>
        <v>月</v>
      </c>
      <c r="AY32" s="51" t="str">
        <f>IF(ISNA(VLOOKUP(AW32,祝祭日,1,FALSE)),"",VLOOKUP(AW32,祝祭日,5,FALSE))</f>
        <v>スポーツの日</v>
      </c>
      <c r="AZ32" s="90" t="s">
        <v>120</v>
      </c>
      <c r="BA32" s="91"/>
      <c r="BB32" s="91"/>
      <c r="BC32" s="91"/>
      <c r="BD32" s="92"/>
      <c r="BE32" s="53">
        <f>IF(MONTH(BE30+1)&gt;MONTH(BE30),"",BE30+1)</f>
        <v>45974</v>
      </c>
      <c r="BF32" s="49" t="str">
        <f>IF(BE32="","",CHOOSE(WEEKDAY(BE32),"日","月","火","水","木","金","土"))</f>
        <v>木</v>
      </c>
      <c r="BG32" s="51" t="str">
        <f>IF(ISNA(VLOOKUP(BE32,祝祭日,1,FALSE)),"",VLOOKUP(BE32,祝祭日,5,FALSE))</f>
        <v/>
      </c>
      <c r="BH32" s="61"/>
      <c r="BI32" s="62"/>
      <c r="BJ32" s="62"/>
      <c r="BK32" s="62"/>
      <c r="BL32" s="63"/>
      <c r="BM32" s="53">
        <f>IF(MONTH(BM30+1)&gt;MONTH(BM30),"",BM30+1)</f>
        <v>46004</v>
      </c>
      <c r="BN32" s="49" t="str">
        <f>IF(BM32="","",CHOOSE(WEEKDAY(BM32),"日","月","火","水","木","金","土"))</f>
        <v>土</v>
      </c>
      <c r="BO32" s="51" t="str">
        <f>IF(ISNA(VLOOKUP(BM32,祝祭日,1,FALSE)),"",VLOOKUP(BM32,祝祭日,5,FALSE))</f>
        <v/>
      </c>
      <c r="BP32" s="58"/>
      <c r="BQ32" s="59"/>
      <c r="BR32" s="59"/>
      <c r="BS32" s="59"/>
      <c r="BT32" s="60"/>
      <c r="BU32" s="53">
        <f>IF(MONTH(BU30+1)&gt;MONTH(BU30),"",BU30+1)</f>
        <v>46035</v>
      </c>
      <c r="BV32" s="49" t="str">
        <f>IF(BU32="","",CHOOSE(WEEKDAY(BU32),"日","月","火","水","木","金","土"))</f>
        <v>火</v>
      </c>
      <c r="BW32" s="51" t="str">
        <f>IF(ISNA(VLOOKUP(BU32,祝祭日,1,FALSE)),"",VLOOKUP(BU32,祝祭日,5,FALSE))</f>
        <v/>
      </c>
      <c r="BX32" s="58" t="s">
        <v>121</v>
      </c>
      <c r="BY32" s="59"/>
      <c r="BZ32" s="59"/>
      <c r="CA32" s="59"/>
      <c r="CB32" s="60"/>
      <c r="CC32" s="53">
        <f>IF(MONTH(CC30+1)&gt;MONTH(CC30),"",CC30+1)</f>
        <v>46066</v>
      </c>
      <c r="CD32" s="49" t="str">
        <f>IF(CC32="","",CHOOSE(WEEKDAY(CC32),"日","月","火","水","木","金","土"))</f>
        <v>金</v>
      </c>
      <c r="CE32" s="51" t="str">
        <f>IF(ISNA(VLOOKUP(CC32,祝祭日,1,FALSE)),"",VLOOKUP(CC32,祝祭日,5,FALSE))</f>
        <v/>
      </c>
      <c r="CF32" s="61"/>
      <c r="CG32" s="62"/>
      <c r="CH32" s="62"/>
      <c r="CI32" s="62"/>
      <c r="CJ32" s="63"/>
      <c r="CK32" s="53">
        <f>IF(MONTH(CK30+1)&gt;MONTH(CK30),"",CK30+1)</f>
        <v>46094</v>
      </c>
      <c r="CL32" s="49" t="str">
        <f>IF(CK32="","",CHOOSE(WEEKDAY(CK32),"日","月","火","水","木","金","土"))</f>
        <v>金</v>
      </c>
      <c r="CM32" s="51" t="str">
        <f>IF(ISNA(VLOOKUP(CK32,祝祭日,1,FALSE)),"",VLOOKUP(CK32,祝祭日,5,FALSE))</f>
        <v/>
      </c>
      <c r="CN32" s="61" t="s">
        <v>75</v>
      </c>
      <c r="CO32" s="62"/>
      <c r="CP32" s="62"/>
      <c r="CQ32" s="62"/>
      <c r="CR32" s="63"/>
    </row>
    <row r="33" spans="1:96" ht="20.100000000000001" customHeight="1">
      <c r="A33" s="69"/>
      <c r="B33" s="70"/>
      <c r="C33" s="81"/>
      <c r="D33" s="17"/>
      <c r="E33" s="17"/>
      <c r="F33" s="17" t="s">
        <v>13</v>
      </c>
      <c r="G33" s="17"/>
      <c r="H33" s="18"/>
      <c r="I33" s="69"/>
      <c r="J33" s="70"/>
      <c r="K33" s="81"/>
      <c r="L33" s="17"/>
      <c r="M33" s="17"/>
      <c r="N33" s="17" t="s">
        <v>13</v>
      </c>
      <c r="O33" s="17"/>
      <c r="P33" s="18"/>
      <c r="Q33" s="69"/>
      <c r="R33" s="70"/>
      <c r="S33" s="81"/>
      <c r="T33" s="17"/>
      <c r="U33" s="17"/>
      <c r="V33" s="19" t="s">
        <v>122</v>
      </c>
      <c r="W33" s="17"/>
      <c r="X33" s="18"/>
      <c r="Y33" s="69"/>
      <c r="Z33" s="70"/>
      <c r="AA33" s="81"/>
      <c r="AB33" s="17"/>
      <c r="AC33" s="17"/>
      <c r="AD33" s="17" t="s">
        <v>13</v>
      </c>
      <c r="AE33" s="17"/>
      <c r="AF33" s="18"/>
      <c r="AG33" s="126"/>
      <c r="AH33" s="70"/>
      <c r="AI33" s="124"/>
      <c r="AJ33" s="21"/>
      <c r="AK33" s="21"/>
      <c r="AL33" s="21" t="s">
        <v>13</v>
      </c>
      <c r="AM33" s="21"/>
      <c r="AN33" s="174"/>
      <c r="AO33" s="69"/>
      <c r="AP33" s="70"/>
      <c r="AQ33" s="81"/>
      <c r="AR33" s="17"/>
      <c r="AS33" s="17"/>
      <c r="AT33" s="17" t="s">
        <v>13</v>
      </c>
      <c r="AU33" s="17"/>
      <c r="AV33" s="18"/>
      <c r="AW33" s="69"/>
      <c r="AX33" s="70"/>
      <c r="AY33" s="81"/>
      <c r="AZ33" s="17"/>
      <c r="BA33" s="17"/>
      <c r="BB33" s="17" t="s">
        <v>13</v>
      </c>
      <c r="BC33" s="17"/>
      <c r="BD33" s="18"/>
      <c r="BE33" s="69"/>
      <c r="BF33" s="70"/>
      <c r="BG33" s="81"/>
      <c r="BH33" s="17"/>
      <c r="BI33" s="17"/>
      <c r="BJ33" s="17"/>
      <c r="BK33" s="17"/>
      <c r="BL33" s="18"/>
      <c r="BM33" s="69"/>
      <c r="BN33" s="70"/>
      <c r="BO33" s="81"/>
      <c r="BP33" s="17"/>
      <c r="BQ33" s="17"/>
      <c r="BR33" s="17"/>
      <c r="BS33" s="17"/>
      <c r="BT33" s="18"/>
      <c r="BU33" s="69"/>
      <c r="BV33" s="70"/>
      <c r="BW33" s="81"/>
      <c r="BX33" s="72" t="s">
        <v>35</v>
      </c>
      <c r="BY33" s="73"/>
      <c r="BZ33" s="73"/>
      <c r="CA33" s="73"/>
      <c r="CB33" s="74"/>
      <c r="CC33" s="69"/>
      <c r="CD33" s="70"/>
      <c r="CE33" s="81"/>
      <c r="CF33" s="17"/>
      <c r="CG33" s="17"/>
      <c r="CH33" s="19" t="s">
        <v>31</v>
      </c>
      <c r="CI33" s="17"/>
      <c r="CJ33" s="18"/>
      <c r="CK33" s="69"/>
      <c r="CL33" s="70"/>
      <c r="CM33" s="81"/>
      <c r="CN33" s="17"/>
      <c r="CO33" s="17"/>
      <c r="CP33" s="17" t="s">
        <v>13</v>
      </c>
      <c r="CQ33" s="17"/>
      <c r="CR33" s="18"/>
    </row>
    <row r="34" spans="1:96" ht="20.100000000000001" customHeight="1">
      <c r="A34" s="53">
        <f>IF(MONTH(A32+1)&gt;MONTH(A32),"",A32+1)</f>
        <v>45761</v>
      </c>
      <c r="B34" s="49" t="str">
        <f>IF(A34="","",CHOOSE(WEEKDAY(A34),"日","月","火","水","木","金","土"))</f>
        <v>月</v>
      </c>
      <c r="C34" s="51" t="str">
        <f>IF(ISNA(VLOOKUP(A34,祝祭日,1,FALSE)),"",VLOOKUP(A34,祝祭日,5,FALSE))</f>
        <v/>
      </c>
      <c r="D34" s="130" t="s">
        <v>123</v>
      </c>
      <c r="E34" s="131"/>
      <c r="F34" s="131"/>
      <c r="G34" s="131"/>
      <c r="H34" s="132"/>
      <c r="I34" s="53">
        <f>IF(MONTH(I32+1)&gt;MONTH(I32),"",I32+1)</f>
        <v>45791</v>
      </c>
      <c r="J34" s="49" t="str">
        <f>IF(I34="","",CHOOSE(WEEKDAY(I34),"日","月","火","水","木","金","土"))</f>
        <v>水</v>
      </c>
      <c r="K34" s="51" t="str">
        <f>IF(ISNA(VLOOKUP(I34,祝祭日,1,FALSE)),"",VLOOKUP(I34,祝祭日,5,FALSE))</f>
        <v/>
      </c>
      <c r="L34" s="61" t="s">
        <v>124</v>
      </c>
      <c r="M34" s="62"/>
      <c r="N34" s="62"/>
      <c r="O34" s="62"/>
      <c r="P34" s="63"/>
      <c r="Q34" s="53">
        <f>IF(MONTH(Q32+1)&gt;MONTH(Q32),"",Q32+1)</f>
        <v>45822</v>
      </c>
      <c r="R34" s="49" t="str">
        <f>IF(Q34="","",CHOOSE(WEEKDAY(Q34),"日","月","火","水","木","金","土"))</f>
        <v>土</v>
      </c>
      <c r="S34" s="51" t="str">
        <f>IF(ISNA(VLOOKUP(Q34,祝祭日,1,FALSE)),"",VLOOKUP(Q34,祝祭日,5,FALSE))</f>
        <v/>
      </c>
      <c r="T34" s="58" t="s">
        <v>125</v>
      </c>
      <c r="U34" s="59"/>
      <c r="V34" s="59"/>
      <c r="W34" s="59"/>
      <c r="X34" s="60"/>
      <c r="Y34" s="53">
        <f>IF(MONTH(Y32+1)&gt;MONTH(Y32),"",Y32+1)</f>
        <v>45852</v>
      </c>
      <c r="Z34" s="49" t="str">
        <f>IF(Y34="","",CHOOSE(WEEKDAY(Y34),"日","月","火","水","木","金","土"))</f>
        <v>月</v>
      </c>
      <c r="AA34" s="51" t="str">
        <f>IF(ISNA(VLOOKUP(Y34,祝祭日,1,FALSE)),"",VLOOKUP(Y34,祝祭日,5,FALSE))</f>
        <v/>
      </c>
      <c r="AB34" s="61"/>
      <c r="AC34" s="62"/>
      <c r="AD34" s="62"/>
      <c r="AE34" s="62"/>
      <c r="AF34" s="63"/>
      <c r="AG34" s="125">
        <f>IF(MONTH(AG32+1)&gt;MONTH(AG32),"",AG32+1)</f>
        <v>45883</v>
      </c>
      <c r="AH34" s="49" t="str">
        <f>IF(AG34="","",CHOOSE(WEEKDAY(AG34),"日","月","火","水","木","金","土"))</f>
        <v>木</v>
      </c>
      <c r="AI34" s="123" t="str">
        <f>IF(ISNA(VLOOKUP(AG34,祝祭日,1,FALSE)),"",VLOOKUP(AG34,祝祭日,5,FALSE))</f>
        <v/>
      </c>
      <c r="AJ34" s="175" t="s">
        <v>114</v>
      </c>
      <c r="AK34" s="176"/>
      <c r="AL34" s="176"/>
      <c r="AM34" s="176"/>
      <c r="AN34" s="177"/>
      <c r="AO34" s="53">
        <f>IF(MONTH(AO32+1)&gt;MONTH(AO32),"",AO32+1)</f>
        <v>45914</v>
      </c>
      <c r="AP34" s="49" t="str">
        <f>IF(AO34="","",CHOOSE(WEEKDAY(AO34),"日","月","火","水","木","金","土"))</f>
        <v>日</v>
      </c>
      <c r="AQ34" s="51" t="str">
        <f>IF(ISNA(VLOOKUP(AO34,祝祭日,1,FALSE)),"",VLOOKUP(AO34,祝祭日,5,FALSE))</f>
        <v/>
      </c>
      <c r="AR34" s="14"/>
      <c r="AS34" s="14"/>
      <c r="AT34" s="14"/>
      <c r="AU34" s="14"/>
      <c r="AV34" s="14"/>
      <c r="AW34" s="53">
        <f>IF(MONTH(AW32+1)&gt;MONTH(AW32),"",AW32+1)</f>
        <v>45944</v>
      </c>
      <c r="AX34" s="49" t="str">
        <f>IF(AW34="","",CHOOSE(WEEKDAY(AW34),"日","月","火","水","木","金","土"))</f>
        <v>火</v>
      </c>
      <c r="AY34" s="51" t="str">
        <f>IF(ISNA(VLOOKUP(AW34,祝祭日,1,FALSE)),"",VLOOKUP(AW34,祝祭日,5,FALSE))</f>
        <v/>
      </c>
      <c r="AZ34" s="61" t="s">
        <v>126</v>
      </c>
      <c r="BA34" s="62"/>
      <c r="BB34" s="62"/>
      <c r="BC34" s="62"/>
      <c r="BD34" s="63"/>
      <c r="BE34" s="53">
        <f>IF(MONTH(BE32+1)&gt;MONTH(BE32),"",BE32+1)</f>
        <v>45975</v>
      </c>
      <c r="BF34" s="49" t="str">
        <f>IF(BE34="","",CHOOSE(WEEKDAY(BE34),"日","月","火","水","木","金","土"))</f>
        <v>金</v>
      </c>
      <c r="BG34" s="51" t="str">
        <f>IF(ISNA(VLOOKUP(BE34,祝祭日,1,FALSE)),"",VLOOKUP(BE34,祝祭日,5,FALSE))</f>
        <v/>
      </c>
      <c r="BI34" s="22"/>
      <c r="BJ34" s="15" t="s">
        <v>31</v>
      </c>
      <c r="BK34" s="22"/>
      <c r="BL34" s="23"/>
      <c r="BM34" s="53">
        <f>IF(MONTH(BM32+1)&gt;MONTH(BM32),"",BM32+1)</f>
        <v>46005</v>
      </c>
      <c r="BN34" s="49" t="str">
        <f>IF(BM34="","",CHOOSE(WEEKDAY(BM34),"日","月","火","水","木","金","土"))</f>
        <v>日</v>
      </c>
      <c r="BO34" s="51" t="str">
        <f>IF(ISNA(VLOOKUP(BM34,祝祭日,1,FALSE)),"",VLOOKUP(BM34,祝祭日,5,FALSE))</f>
        <v/>
      </c>
      <c r="BP34" s="58"/>
      <c r="BQ34" s="59"/>
      <c r="BR34" s="59"/>
      <c r="BS34" s="59"/>
      <c r="BT34" s="60"/>
      <c r="BU34" s="53">
        <f>IF(MONTH(BU32+1)&gt;MONTH(BU32),"",BU32+1)</f>
        <v>46036</v>
      </c>
      <c r="BV34" s="49" t="str">
        <f>IF(BU34="","",CHOOSE(WEEKDAY(BU34),"日","月","火","水","木","金","土"))</f>
        <v>水</v>
      </c>
      <c r="BW34" s="51" t="str">
        <f>IF(ISNA(VLOOKUP(BU34,祝祭日,1,FALSE)),"",VLOOKUP(BU34,祝祭日,5,FALSE))</f>
        <v/>
      </c>
      <c r="BX34" s="61" t="s">
        <v>127</v>
      </c>
      <c r="BY34" s="62"/>
      <c r="BZ34" s="62"/>
      <c r="CA34" s="62"/>
      <c r="CB34" s="63"/>
      <c r="CC34" s="53">
        <f>IF(MONTH(CC32+1)&gt;MONTH(CC32),"",CC32+1)</f>
        <v>46067</v>
      </c>
      <c r="CD34" s="49" t="str">
        <f>IF(CC34="","",CHOOSE(WEEKDAY(CC34),"日","月","火","水","木","金","土"))</f>
        <v>土</v>
      </c>
      <c r="CE34" s="51" t="str">
        <f>IF(ISNA(VLOOKUP(CC34,祝祭日,1,FALSE)),"",VLOOKUP(CC34,祝祭日,5,FALSE))</f>
        <v/>
      </c>
      <c r="CF34" s="58"/>
      <c r="CG34" s="59"/>
      <c r="CH34" s="59"/>
      <c r="CI34" s="59"/>
      <c r="CJ34" s="60"/>
      <c r="CK34" s="53">
        <f>IF(MONTH(CK32+1)&gt;MONTH(CK32),"",CK32+1)</f>
        <v>46095</v>
      </c>
      <c r="CL34" s="49" t="str">
        <f>IF(CK34="","",CHOOSE(WEEKDAY(CK34),"日","月","火","水","木","金","土"))</f>
        <v>土</v>
      </c>
      <c r="CM34" s="51" t="str">
        <f>IF(ISNA(VLOOKUP(CK34,祝祭日,1,FALSE)),"",VLOOKUP(CK34,祝祭日,5,FALSE))</f>
        <v/>
      </c>
      <c r="CN34" s="58"/>
      <c r="CO34" s="59"/>
      <c r="CP34" s="59"/>
      <c r="CQ34" s="59"/>
      <c r="CR34" s="60"/>
    </row>
    <row r="35" spans="1:96" ht="20.100000000000001" customHeight="1">
      <c r="A35" s="69"/>
      <c r="B35" s="70"/>
      <c r="C35" s="81"/>
      <c r="D35" s="72" t="s">
        <v>35</v>
      </c>
      <c r="E35" s="73"/>
      <c r="F35" s="73"/>
      <c r="G35" s="73"/>
      <c r="H35" s="74"/>
      <c r="I35" s="69"/>
      <c r="J35" s="70"/>
      <c r="K35" s="81"/>
      <c r="L35" s="75" t="s">
        <v>128</v>
      </c>
      <c r="M35" s="99"/>
      <c r="N35" s="99"/>
      <c r="O35" s="99"/>
      <c r="P35" s="100"/>
      <c r="Q35" s="69"/>
      <c r="R35" s="70"/>
      <c r="S35" s="81"/>
      <c r="T35" s="122" t="s">
        <v>65</v>
      </c>
      <c r="U35" s="76"/>
      <c r="V35" s="76"/>
      <c r="W35" s="76"/>
      <c r="X35" s="77"/>
      <c r="Y35" s="69"/>
      <c r="Z35" s="70"/>
      <c r="AA35" s="81"/>
      <c r="AB35" s="17"/>
      <c r="AC35" s="17"/>
      <c r="AD35" s="17" t="s">
        <v>13</v>
      </c>
      <c r="AE35" s="17"/>
      <c r="AF35" s="18"/>
      <c r="AG35" s="126"/>
      <c r="AH35" s="70"/>
      <c r="AI35" s="124"/>
      <c r="AJ35" s="21"/>
      <c r="AK35" s="21"/>
      <c r="AL35" s="21" t="s">
        <v>13</v>
      </c>
      <c r="AM35" s="21"/>
      <c r="AN35" s="174"/>
      <c r="AO35" s="69"/>
      <c r="AP35" s="70"/>
      <c r="AQ35" s="81"/>
      <c r="AR35" s="17"/>
      <c r="AS35" s="17"/>
      <c r="AT35" s="17"/>
      <c r="AU35" s="17"/>
      <c r="AV35" s="18"/>
      <c r="AW35" s="69"/>
      <c r="AX35" s="70"/>
      <c r="AY35" s="81"/>
      <c r="AZ35" s="17"/>
      <c r="BA35" s="17"/>
      <c r="BB35" s="17"/>
      <c r="BC35" s="17"/>
      <c r="BD35" s="18"/>
      <c r="BE35" s="69"/>
      <c r="BF35" s="70"/>
      <c r="BG35" s="81"/>
      <c r="BH35" s="17"/>
      <c r="BI35" s="17"/>
      <c r="BK35" s="17"/>
      <c r="BL35" s="18"/>
      <c r="BM35" s="69"/>
      <c r="BN35" s="70"/>
      <c r="BO35" s="81"/>
      <c r="BP35" s="17"/>
      <c r="BQ35" s="17"/>
      <c r="BR35" s="17"/>
      <c r="BS35" s="17"/>
      <c r="BT35" s="18"/>
      <c r="BU35" s="69"/>
      <c r="BV35" s="70"/>
      <c r="BW35" s="81"/>
      <c r="BX35" s="72" t="s">
        <v>35</v>
      </c>
      <c r="BY35" s="73"/>
      <c r="BZ35" s="73"/>
      <c r="CA35" s="73"/>
      <c r="CB35" s="74"/>
      <c r="CC35" s="69"/>
      <c r="CD35" s="70"/>
      <c r="CE35" s="81"/>
      <c r="CF35" s="17"/>
      <c r="CG35" s="17"/>
      <c r="CH35" s="17"/>
      <c r="CI35" s="17"/>
      <c r="CJ35" s="18"/>
      <c r="CK35" s="69"/>
      <c r="CL35" s="70"/>
      <c r="CM35" s="81"/>
      <c r="CN35" s="17"/>
      <c r="CO35" s="17"/>
      <c r="CP35" s="17" t="s">
        <v>13</v>
      </c>
      <c r="CQ35" s="17"/>
      <c r="CR35" s="18"/>
    </row>
    <row r="36" spans="1:96" ht="20.100000000000001" customHeight="1">
      <c r="A36" s="53">
        <f>IF(MONTH(A34+1)&gt;MONTH(A34),"",A34+1)</f>
        <v>45762</v>
      </c>
      <c r="B36" s="49" t="str">
        <f>IF(A36="","",CHOOSE(WEEKDAY(A36),"日","月","火","水","木","金","土"))</f>
        <v>火</v>
      </c>
      <c r="C36" s="51" t="str">
        <f>IF(ISNA(VLOOKUP(A36,祝祭日,1,FALSE)),"",VLOOKUP(A36,祝祭日,5,FALSE))</f>
        <v/>
      </c>
      <c r="D36" s="130" t="s">
        <v>129</v>
      </c>
      <c r="E36" s="131"/>
      <c r="F36" s="131"/>
      <c r="G36" s="131"/>
      <c r="H36" s="132"/>
      <c r="I36" s="53">
        <f>IF(MONTH(I34+1)&gt;MONTH(I34),"",I34+1)</f>
        <v>45792</v>
      </c>
      <c r="J36" s="49" t="str">
        <f>IF(I36="","",CHOOSE(WEEKDAY(I36),"日","月","火","水","木","金","土"))</f>
        <v>木</v>
      </c>
      <c r="K36" s="51" t="str">
        <f>IF(ISNA(VLOOKUP(I36,祝祭日,1,FALSE)),"",VLOOKUP(I36,祝祭日,5,FALSE))</f>
        <v/>
      </c>
      <c r="L36" s="90" t="s">
        <v>130</v>
      </c>
      <c r="M36" s="91"/>
      <c r="N36" s="91"/>
      <c r="O36" s="91"/>
      <c r="P36" s="92"/>
      <c r="Q36" s="53">
        <f>IF(MONTH(Q34+1)&gt;MONTH(Q34),"",Q34+1)</f>
        <v>45823</v>
      </c>
      <c r="R36" s="49" t="str">
        <f>IF(Q36="","",CHOOSE(WEEKDAY(Q36),"日","月","火","水","木","金","土"))</f>
        <v>日</v>
      </c>
      <c r="S36" s="51" t="str">
        <f>IF(ISNA(VLOOKUP(Q36,祝祭日,1,FALSE)),"",VLOOKUP(Q36,祝祭日,5,FALSE))</f>
        <v/>
      </c>
      <c r="T36" s="127"/>
      <c r="U36" s="128"/>
      <c r="V36" s="128"/>
      <c r="W36" s="128"/>
      <c r="X36" s="129"/>
      <c r="Y36" s="53">
        <f>IF(MONTH(Y34+1)&gt;MONTH(Y34),"",Y34+1)</f>
        <v>45853</v>
      </c>
      <c r="Z36" s="49" t="str">
        <f>IF(Y36="","",CHOOSE(WEEKDAY(Y36),"日","月","火","水","木","金","土"))</f>
        <v>火</v>
      </c>
      <c r="AA36" s="51" t="str">
        <f>IF(ISNA(VLOOKUP(Y36,祝祭日,1,FALSE)),"",VLOOKUP(Y36,祝祭日,5,FALSE))</f>
        <v/>
      </c>
      <c r="AB36" s="90" t="s">
        <v>131</v>
      </c>
      <c r="AC36" s="91"/>
      <c r="AD36" s="91"/>
      <c r="AE36" s="91"/>
      <c r="AF36" s="92"/>
      <c r="AG36" s="125">
        <f>IF(MONTH(AG34+1)&gt;MONTH(AG34),"",AG34+1)</f>
        <v>45884</v>
      </c>
      <c r="AH36" s="49" t="str">
        <f>IF(AG36="","",CHOOSE(WEEKDAY(AG36),"日","月","火","水","木","金","土"))</f>
        <v>金</v>
      </c>
      <c r="AI36" s="123" t="str">
        <f>IF(ISNA(VLOOKUP(AG36,祝祭日,1,FALSE)),"",VLOOKUP(AG36,祝祭日,5,FALSE))</f>
        <v/>
      </c>
      <c r="AJ36" s="175" t="s">
        <v>114</v>
      </c>
      <c r="AK36" s="176"/>
      <c r="AL36" s="176"/>
      <c r="AM36" s="176"/>
      <c r="AN36" s="177"/>
      <c r="AO36" s="53">
        <f>IF(MONTH(AO34+1)&gt;MONTH(AO34),"",AO34+1)</f>
        <v>45915</v>
      </c>
      <c r="AP36" s="49" t="str">
        <f>IF(AO36="","",CHOOSE(WEEKDAY(AO36),"日","月","火","水","木","金","土"))</f>
        <v>月</v>
      </c>
      <c r="AQ36" s="51" t="str">
        <f>IF(ISNA(VLOOKUP(AO36,祝祭日,1,FALSE)),"",VLOOKUP(AO36,祝祭日,5,FALSE))</f>
        <v>敬老の日</v>
      </c>
      <c r="AR36" s="14"/>
      <c r="AS36" s="14"/>
      <c r="AT36" s="35" t="s">
        <v>132</v>
      </c>
      <c r="AU36" s="14"/>
      <c r="AV36" s="14"/>
      <c r="AW36" s="53">
        <f>IF(MONTH(AW34+1)&gt;MONTH(AW34),"",AW34+1)</f>
        <v>45945</v>
      </c>
      <c r="AX36" s="49" t="str">
        <f>IF(AW36="","",CHOOSE(WEEKDAY(AW36),"日","月","火","水","木","金","土"))</f>
        <v>水</v>
      </c>
      <c r="AY36" s="51" t="str">
        <f>IF(ISNA(VLOOKUP(AW36,祝祭日,1,FALSE)),"",VLOOKUP(AW36,祝祭日,5,FALSE))</f>
        <v/>
      </c>
      <c r="AZ36" s="93" t="s">
        <v>133</v>
      </c>
      <c r="BA36" s="94"/>
      <c r="BB36" s="94"/>
      <c r="BC36" s="94"/>
      <c r="BD36" s="95"/>
      <c r="BE36" s="53">
        <f>IF(MONTH(BE34+1)&gt;MONTH(BE34),"",BE34+1)</f>
        <v>45976</v>
      </c>
      <c r="BF36" s="49" t="str">
        <f>IF(BE36="","",CHOOSE(WEEKDAY(BE36),"日","月","火","水","木","金","土"))</f>
        <v>土</v>
      </c>
      <c r="BG36" s="51" t="str">
        <f>IF(ISNA(VLOOKUP(BE36,祝祭日,1,FALSE)),"",VLOOKUP(BE36,祝祭日,5,FALSE))</f>
        <v/>
      </c>
      <c r="BH36" s="58" t="s">
        <v>134</v>
      </c>
      <c r="BI36" s="59"/>
      <c r="BJ36" s="59"/>
      <c r="BK36" s="14"/>
      <c r="BL36" s="14"/>
      <c r="BM36" s="53">
        <f>IF(MONTH(BM34+1)&gt;MONTH(BM34),"",BM34+1)</f>
        <v>46006</v>
      </c>
      <c r="BN36" s="49" t="str">
        <f>IF(BM36="","",CHOOSE(WEEKDAY(BM36),"日","月","火","水","木","金","土"))</f>
        <v>月</v>
      </c>
      <c r="BO36" s="51" t="str">
        <f>IF(ISNA(VLOOKUP(BM36,祝祭日,1,FALSE)),"",VLOOKUP(BM36,祝祭日,5,FALSE))</f>
        <v/>
      </c>
      <c r="BP36" s="61" t="s">
        <v>135</v>
      </c>
      <c r="BQ36" s="62"/>
      <c r="BR36" s="62"/>
      <c r="BS36" s="62"/>
      <c r="BT36" s="63"/>
      <c r="BU36" s="53">
        <f>IF(MONTH(BU34+1)&gt;MONTH(BU34),"",BU34+1)</f>
        <v>46037</v>
      </c>
      <c r="BV36" s="49" t="str">
        <f>IF(BU36="","",CHOOSE(WEEKDAY(BU36),"日","月","火","水","木","金","土"))</f>
        <v>木</v>
      </c>
      <c r="BW36" s="51" t="str">
        <f>IF(ISNA(VLOOKUP(BU36,祝祭日,1,FALSE)),"",VLOOKUP(BU36,祝祭日,5,FALSE))</f>
        <v/>
      </c>
      <c r="BX36" s="58"/>
      <c r="BY36" s="59"/>
      <c r="BZ36" s="59"/>
      <c r="CA36" s="59"/>
      <c r="CB36" s="60"/>
      <c r="CC36" s="53">
        <f>IF(MONTH(CC34+1)&gt;MONTH(CC34),"",CC34+1)</f>
        <v>46068</v>
      </c>
      <c r="CD36" s="49" t="str">
        <f>IF(CC36="","",CHOOSE(WEEKDAY(CC36),"日","月","火","水","木","金","土"))</f>
        <v>日</v>
      </c>
      <c r="CE36" s="51" t="str">
        <f>IF(ISNA(VLOOKUP(CC36,祝祭日,1,FALSE)),"",VLOOKUP(CC36,祝祭日,5,FALSE))</f>
        <v/>
      </c>
      <c r="CF36" s="58"/>
      <c r="CG36" s="59"/>
      <c r="CH36" s="59"/>
      <c r="CI36" s="59"/>
      <c r="CJ36" s="60"/>
      <c r="CK36" s="53">
        <f>IF(MONTH(CK34+1)&gt;MONTH(CK34),"",CK34+1)</f>
        <v>46096</v>
      </c>
      <c r="CL36" s="49" t="str">
        <f>IF(CK36="","",CHOOSE(WEEKDAY(CK36),"日","月","火","水","木","金","土"))</f>
        <v>日</v>
      </c>
      <c r="CM36" s="51" t="str">
        <f>IF(ISNA(VLOOKUP(CK36,祝祭日,1,FALSE)),"",VLOOKUP(CK36,祝祭日,5,FALSE))</f>
        <v/>
      </c>
      <c r="CN36" s="58"/>
      <c r="CO36" s="59"/>
      <c r="CP36" s="59"/>
      <c r="CQ36" s="59"/>
      <c r="CR36" s="60"/>
    </row>
    <row r="37" spans="1:96" ht="20.100000000000001" customHeight="1">
      <c r="A37" s="69"/>
      <c r="B37" s="70"/>
      <c r="C37" s="81"/>
      <c r="D37" s="72"/>
      <c r="E37" s="73"/>
      <c r="F37" s="73"/>
      <c r="G37" s="73"/>
      <c r="H37" s="74"/>
      <c r="I37" s="69"/>
      <c r="J37" s="70"/>
      <c r="K37" s="81"/>
      <c r="L37" s="75" t="s">
        <v>136</v>
      </c>
      <c r="M37" s="99"/>
      <c r="N37" s="99"/>
      <c r="O37" s="99"/>
      <c r="P37" s="100"/>
      <c r="Q37" s="69"/>
      <c r="R37" s="70"/>
      <c r="S37" s="81"/>
      <c r="T37" s="17"/>
      <c r="U37" s="17"/>
      <c r="V37" s="17"/>
      <c r="W37" s="17"/>
      <c r="X37" s="18"/>
      <c r="Y37" s="69"/>
      <c r="Z37" s="70"/>
      <c r="AA37" s="81"/>
      <c r="AB37" s="37"/>
      <c r="AC37" s="37"/>
      <c r="AD37" s="29" t="s">
        <v>137</v>
      </c>
      <c r="AE37" s="37"/>
      <c r="AF37" s="38"/>
      <c r="AG37" s="126"/>
      <c r="AH37" s="70"/>
      <c r="AI37" s="124"/>
      <c r="AJ37" s="17"/>
      <c r="AK37" s="17"/>
      <c r="AL37" s="17" t="s">
        <v>13</v>
      </c>
      <c r="AM37" s="17"/>
      <c r="AN37" s="18"/>
      <c r="AO37" s="69"/>
      <c r="AP37" s="70"/>
      <c r="AQ37" s="81"/>
      <c r="AR37" s="17"/>
      <c r="AS37" s="17"/>
      <c r="AT37" s="17" t="s">
        <v>13</v>
      </c>
      <c r="AU37" s="17"/>
      <c r="AV37" s="18"/>
      <c r="AW37" s="69"/>
      <c r="AX37" s="70"/>
      <c r="AY37" s="81"/>
      <c r="AZ37" s="87" t="s">
        <v>138</v>
      </c>
      <c r="BA37" s="88"/>
      <c r="BB37" s="88"/>
      <c r="BC37" s="88"/>
      <c r="BD37" s="89"/>
      <c r="BE37" s="69"/>
      <c r="BF37" s="70"/>
      <c r="BG37" s="81"/>
      <c r="BH37" s="122" t="s">
        <v>139</v>
      </c>
      <c r="BI37" s="76"/>
      <c r="BJ37" s="76"/>
      <c r="BK37" s="76"/>
      <c r="BL37" s="77"/>
      <c r="BM37" s="69"/>
      <c r="BN37" s="70"/>
      <c r="BO37" s="81"/>
      <c r="BP37" s="17"/>
      <c r="BQ37" s="17"/>
      <c r="BR37" s="17"/>
      <c r="BS37" s="17"/>
      <c r="BT37" s="18"/>
      <c r="BU37" s="69"/>
      <c r="BV37" s="70"/>
      <c r="BW37" s="81"/>
      <c r="BX37" s="72" t="s">
        <v>35</v>
      </c>
      <c r="BY37" s="73"/>
      <c r="BZ37" s="73"/>
      <c r="CA37" s="73"/>
      <c r="CB37" s="74"/>
      <c r="CC37" s="69"/>
      <c r="CD37" s="70"/>
      <c r="CE37" s="81"/>
      <c r="CF37" s="17"/>
      <c r="CG37" s="17"/>
      <c r="CH37" s="17" t="s">
        <v>13</v>
      </c>
      <c r="CI37" s="17"/>
      <c r="CJ37" s="18"/>
      <c r="CK37" s="69"/>
      <c r="CL37" s="70"/>
      <c r="CM37" s="81"/>
      <c r="CN37" s="17"/>
      <c r="CO37" s="17"/>
      <c r="CP37" s="17"/>
      <c r="CQ37" s="17"/>
      <c r="CR37" s="18"/>
    </row>
    <row r="38" spans="1:96" ht="20.100000000000001" customHeight="1">
      <c r="A38" s="53">
        <f>IF(MONTH(A36+1)&gt;MONTH(A36),"",A36+1)</f>
        <v>45763</v>
      </c>
      <c r="B38" s="49" t="str">
        <f>IF(A38="","",CHOOSE(WEEKDAY(A38),"日","月","火","水","木","金","土"))</f>
        <v>水</v>
      </c>
      <c r="C38" s="51" t="str">
        <f>IF(ISNA(VLOOKUP(A38,祝祭日,1,FALSE)),"",VLOOKUP(A38,祝祭日,5,FALSE))</f>
        <v/>
      </c>
      <c r="D38" s="61" t="s">
        <v>140</v>
      </c>
      <c r="E38" s="62"/>
      <c r="F38" s="62"/>
      <c r="G38" s="62"/>
      <c r="H38" s="63"/>
      <c r="I38" s="53">
        <f>IF(MONTH(I36+1)&gt;MONTH(I36),"",I36+1)</f>
        <v>45793</v>
      </c>
      <c r="J38" s="49" t="str">
        <f>IF(I38="","",CHOOSE(WEEKDAY(I38),"日","月","火","水","木","金","土"))</f>
        <v>金</v>
      </c>
      <c r="K38" s="51" t="str">
        <f>IF(ISNA(VLOOKUP(I38,祝祭日,1,FALSE)),"",VLOOKUP(I38,祝祭日,5,FALSE))</f>
        <v/>
      </c>
      <c r="L38" s="14"/>
      <c r="M38" s="14"/>
      <c r="N38" s="32" t="s">
        <v>141</v>
      </c>
      <c r="O38" s="14"/>
      <c r="P38" s="14"/>
      <c r="Q38" s="53">
        <f>IF(MONTH(Q36+1)&gt;MONTH(Q36),"",Q36+1)</f>
        <v>45824</v>
      </c>
      <c r="R38" s="49" t="str">
        <f>IF(Q38="","",CHOOSE(WEEKDAY(Q38),"日","月","火","水","木","金","土"))</f>
        <v>月</v>
      </c>
      <c r="S38" s="51" t="str">
        <f>IF(ISNA(VLOOKUP(Q38,祝祭日,1,FALSE)),"",VLOOKUP(Q38,祝祭日,5,FALSE))</f>
        <v/>
      </c>
      <c r="T38" s="61" t="s">
        <v>20</v>
      </c>
      <c r="U38" s="62"/>
      <c r="V38" s="62"/>
      <c r="W38" s="62"/>
      <c r="X38" s="63"/>
      <c r="Y38" s="53">
        <f>IF(MONTH(Y36+1)&gt;MONTH(Y36),"",Y36+1)</f>
        <v>45854</v>
      </c>
      <c r="Z38" s="49" t="str">
        <f>IF(Y38="","",CHOOSE(WEEKDAY(Y38),"日","月","火","水","木","金","土"))</f>
        <v>水</v>
      </c>
      <c r="AA38" s="51" t="str">
        <f>IF(ISNA(VLOOKUP(Y38,祝祭日,1,FALSE)),"",VLOOKUP(Y38,祝祭日,5,FALSE))</f>
        <v/>
      </c>
      <c r="AB38" s="93" t="s">
        <v>142</v>
      </c>
      <c r="AC38" s="94"/>
      <c r="AD38" s="94"/>
      <c r="AE38" s="94"/>
      <c r="AF38" s="95"/>
      <c r="AG38" s="104">
        <f>IF(MONTH(AG36+1)&gt;MONTH(AG36),"",AG36+1)</f>
        <v>45885</v>
      </c>
      <c r="AH38" s="49" t="str">
        <f>IF(AG38="","",CHOOSE(WEEKDAY(AG38),"日","月","火","水","木","金","土"))</f>
        <v>土</v>
      </c>
      <c r="AI38" s="51" t="str">
        <f>IF(ISNA(VLOOKUP(AG38,祝祭日,1,FALSE)),"",VLOOKUP(AG38,祝祭日,5,FALSE))</f>
        <v/>
      </c>
      <c r="AJ38" s="119"/>
      <c r="AK38" s="120"/>
      <c r="AL38" s="120"/>
      <c r="AM38" s="120"/>
      <c r="AN38" s="121"/>
      <c r="AO38" s="53">
        <f>IF(MONTH(AO36+1)&gt;MONTH(AO36),"",AO36+1)</f>
        <v>45916</v>
      </c>
      <c r="AP38" s="49" t="str">
        <f>IF(AO38="","",CHOOSE(WEEKDAY(AO38),"日","月","火","水","木","金","土"))</f>
        <v>火</v>
      </c>
      <c r="AQ38" s="51" t="str">
        <f>IF(ISNA(VLOOKUP(AO38,祝祭日,1,FALSE)),"",VLOOKUP(AO38,祝祭日,5,FALSE))</f>
        <v/>
      </c>
      <c r="AR38" s="61" t="s">
        <v>143</v>
      </c>
      <c r="AS38" s="62"/>
      <c r="AT38" s="62"/>
      <c r="AU38" s="62"/>
      <c r="AV38" s="63"/>
      <c r="AW38" s="53">
        <f>IF(MONTH(AW36+1)&gt;MONTH(AW36),"",AW36+1)</f>
        <v>45946</v>
      </c>
      <c r="AX38" s="49" t="str">
        <f>IF(AW38="","",CHOOSE(WEEKDAY(AW38),"日","月","火","水","木","金","土"))</f>
        <v>木</v>
      </c>
      <c r="AY38" s="51" t="str">
        <f>IF(ISNA(VLOOKUP(AW38,祝祭日,1,FALSE)),"",VLOOKUP(AW38,祝祭日,5,FALSE))</f>
        <v/>
      </c>
      <c r="AZ38" s="130" t="s">
        <v>144</v>
      </c>
      <c r="BA38" s="131"/>
      <c r="BB38" s="131"/>
      <c r="BC38" s="131"/>
      <c r="BD38" s="132"/>
      <c r="BE38" s="104">
        <f>IF(MONTH(BE36+1)&gt;MONTH(BE36),"",BE36+1)</f>
        <v>45977</v>
      </c>
      <c r="BF38" s="49" t="str">
        <f>IF(BE38="","",CHOOSE(WEEKDAY(BE38),"日","月","火","水","木","金","土"))</f>
        <v>日</v>
      </c>
      <c r="BG38" s="51" t="str">
        <f>IF(ISNA(VLOOKUP(BE38,祝祭日,1,FALSE)),"",VLOOKUP(BE38,祝祭日,5,FALSE))</f>
        <v/>
      </c>
      <c r="BH38" s="58"/>
      <c r="BI38" s="59"/>
      <c r="BJ38" s="59"/>
      <c r="BK38" s="14"/>
      <c r="BL38" s="14"/>
      <c r="BM38" s="53">
        <f>IF(MONTH(BM36+1)&gt;MONTH(BM36),"",BM36+1)</f>
        <v>46007</v>
      </c>
      <c r="BN38" s="49" t="str">
        <f>IF(BM38="","",CHOOSE(WEEKDAY(BM38),"日","月","火","水","木","金","土"))</f>
        <v>火</v>
      </c>
      <c r="BO38" s="51" t="str">
        <f>IF(ISNA(VLOOKUP(BM38,祝祭日,1,FALSE)),"",VLOOKUP(BM38,祝祭日,5,FALSE))</f>
        <v/>
      </c>
      <c r="BP38" s="90" t="s">
        <v>145</v>
      </c>
      <c r="BQ38" s="91"/>
      <c r="BR38" s="91"/>
      <c r="BS38" s="91"/>
      <c r="BT38" s="92"/>
      <c r="BU38" s="53">
        <f>IF(MONTH(BU36+1)&gt;MONTH(BU36),"",BU36+1)</f>
        <v>46038</v>
      </c>
      <c r="BV38" s="49" t="str">
        <f>IF(BU38="","",CHOOSE(WEEKDAY(BU38),"日","月","火","水","木","金","土"))</f>
        <v>金</v>
      </c>
      <c r="BW38" s="51" t="str">
        <f>IF(ISNA(VLOOKUP(BU38,祝祭日,1,FALSE)),"",VLOOKUP(BU38,祝祭日,5,FALSE))</f>
        <v/>
      </c>
      <c r="BX38" s="90" t="s">
        <v>146</v>
      </c>
      <c r="BY38" s="91"/>
      <c r="BZ38" s="91"/>
      <c r="CA38" s="91"/>
      <c r="CB38" s="92"/>
      <c r="CC38" s="53">
        <f>IF(MONTH(CC36+1)&gt;MONTH(CC36),"",CC36+1)</f>
        <v>46069</v>
      </c>
      <c r="CD38" s="49" t="str">
        <f>IF(CC38="","",CHOOSE(WEEKDAY(CC38),"日","月","火","水","木","金","土"))</f>
        <v>月</v>
      </c>
      <c r="CE38" s="51" t="str">
        <f>IF(ISNA(VLOOKUP(CC38,祝祭日,1,FALSE)),"",VLOOKUP(CC38,祝祭日,5,FALSE))</f>
        <v/>
      </c>
      <c r="CF38" s="61"/>
      <c r="CG38" s="62"/>
      <c r="CH38" s="62"/>
      <c r="CI38" s="62"/>
      <c r="CJ38" s="63"/>
      <c r="CK38" s="53">
        <f>IF(MONTH(CK36+1)&gt;MONTH(CK36),"",CK36+1)</f>
        <v>46097</v>
      </c>
      <c r="CL38" s="49" t="str">
        <f>IF(CK38="","",CHOOSE(WEEKDAY(CK38),"日","月","火","水","木","金","土"))</f>
        <v>月</v>
      </c>
      <c r="CM38" s="51" t="str">
        <f>IF(ISNA(VLOOKUP(CK38,祝祭日,1,FALSE)),"",VLOOKUP(CK38,祝祭日,5,FALSE))</f>
        <v/>
      </c>
      <c r="CN38" s="14"/>
      <c r="CO38" s="14"/>
      <c r="CP38" s="32" t="s">
        <v>20</v>
      </c>
      <c r="CQ38" s="14"/>
      <c r="CR38" s="40"/>
    </row>
    <row r="39" spans="1:96" ht="20.100000000000001" customHeight="1">
      <c r="A39" s="69"/>
      <c r="B39" s="70"/>
      <c r="C39" s="81"/>
      <c r="D39" s="72" t="s">
        <v>35</v>
      </c>
      <c r="E39" s="73"/>
      <c r="F39" s="73"/>
      <c r="G39" s="73"/>
      <c r="H39" s="74"/>
      <c r="I39" s="69"/>
      <c r="J39" s="70"/>
      <c r="K39" s="81"/>
      <c r="L39" s="87" t="s">
        <v>147</v>
      </c>
      <c r="M39" s="88"/>
      <c r="N39" s="88"/>
      <c r="O39" s="88"/>
      <c r="P39" s="89"/>
      <c r="Q39" s="69"/>
      <c r="R39" s="70"/>
      <c r="S39" s="81"/>
      <c r="T39" s="17"/>
      <c r="U39" s="17"/>
      <c r="V39" s="17" t="s">
        <v>13</v>
      </c>
      <c r="W39" s="17"/>
      <c r="X39" s="18"/>
      <c r="Y39" s="69"/>
      <c r="Z39" s="70"/>
      <c r="AA39" s="81"/>
      <c r="AB39" s="87" t="s">
        <v>148</v>
      </c>
      <c r="AC39" s="88"/>
      <c r="AD39" s="88"/>
      <c r="AE39" s="88"/>
      <c r="AF39" s="89"/>
      <c r="AG39" s="105"/>
      <c r="AH39" s="70"/>
      <c r="AI39" s="81"/>
      <c r="AJ39" s="17"/>
      <c r="AK39" s="17"/>
      <c r="AL39" s="17" t="s">
        <v>13</v>
      </c>
      <c r="AM39" s="17"/>
      <c r="AN39" s="18"/>
      <c r="AO39" s="69"/>
      <c r="AP39" s="70"/>
      <c r="AQ39" s="81"/>
      <c r="AR39" s="72" t="s">
        <v>35</v>
      </c>
      <c r="AS39" s="73"/>
      <c r="AT39" s="73"/>
      <c r="AU39" s="73"/>
      <c r="AV39" s="74"/>
      <c r="AW39" s="69"/>
      <c r="AX39" s="70"/>
      <c r="AY39" s="81"/>
      <c r="AZ39" s="72" t="s">
        <v>149</v>
      </c>
      <c r="BA39" s="73"/>
      <c r="BB39" s="73"/>
      <c r="BC39" s="73"/>
      <c r="BD39" s="74"/>
      <c r="BE39" s="105"/>
      <c r="BF39" s="70"/>
      <c r="BG39" s="81"/>
      <c r="BH39" s="122"/>
      <c r="BI39" s="76"/>
      <c r="BJ39" s="76"/>
      <c r="BK39" s="76"/>
      <c r="BL39" s="77"/>
      <c r="BM39" s="69"/>
      <c r="BN39" s="70"/>
      <c r="BO39" s="81"/>
      <c r="BP39" s="72" t="s">
        <v>35</v>
      </c>
      <c r="BQ39" s="73"/>
      <c r="BR39" s="73"/>
      <c r="BS39" s="73"/>
      <c r="BT39" s="74"/>
      <c r="BU39" s="69"/>
      <c r="BV39" s="70"/>
      <c r="BW39" s="81"/>
      <c r="BX39" s="17"/>
      <c r="BY39" s="17"/>
      <c r="BZ39" s="29" t="s">
        <v>150</v>
      </c>
      <c r="CA39" s="17"/>
      <c r="CB39" s="18"/>
      <c r="CC39" s="69"/>
      <c r="CD39" s="70"/>
      <c r="CE39" s="81"/>
      <c r="CF39" s="17"/>
      <c r="CG39" s="17"/>
      <c r="CH39" s="17"/>
      <c r="CI39" s="17"/>
      <c r="CJ39" s="18"/>
      <c r="CK39" s="69"/>
      <c r="CL39" s="70"/>
      <c r="CM39" s="81"/>
      <c r="CN39" s="17"/>
      <c r="CO39" s="17"/>
      <c r="CP39" s="17" t="s">
        <v>13</v>
      </c>
      <c r="CQ39" s="17"/>
      <c r="CR39" s="18"/>
    </row>
    <row r="40" spans="1:96" ht="20.100000000000001" customHeight="1">
      <c r="A40" s="53">
        <f>IF(MONTH(A38+1)&gt;MONTH(A38),"",A38+1)</f>
        <v>45764</v>
      </c>
      <c r="B40" s="49" t="str">
        <f>IF(A40="","",CHOOSE(WEEKDAY(A40),"日","月","火","水","木","金","土"))</f>
        <v>木</v>
      </c>
      <c r="C40" s="51" t="str">
        <f>IF(ISNA(VLOOKUP(A40,祝祭日,1,FALSE)),"",VLOOKUP(A40,祝祭日,5,FALSE))</f>
        <v/>
      </c>
      <c r="D40" s="58" t="s">
        <v>151</v>
      </c>
      <c r="E40" s="59"/>
      <c r="F40" s="59"/>
      <c r="G40" s="59"/>
      <c r="H40" s="60"/>
      <c r="I40" s="53">
        <f>IF(MONTH(I38+1)&gt;MONTH(I38),"",I38+1)</f>
        <v>45794</v>
      </c>
      <c r="J40" s="49" t="str">
        <f>IF(I40="","",CHOOSE(WEEKDAY(I40),"日","月","火","水","木","金","土"))</f>
        <v>土</v>
      </c>
      <c r="K40" s="51" t="str">
        <f>IF(ISNA(VLOOKUP(I40,祝祭日,1,FALSE)),"",VLOOKUP(I40,祝祭日,5,FALSE))</f>
        <v/>
      </c>
      <c r="L40" s="64"/>
      <c r="M40" s="65"/>
      <c r="N40" s="65"/>
      <c r="O40" s="65"/>
      <c r="P40" s="66"/>
      <c r="Q40" s="53">
        <f>IF(MONTH(Q38+1)&gt;MONTH(Q38),"",Q38+1)</f>
        <v>45825</v>
      </c>
      <c r="R40" s="49" t="str">
        <f>IF(Q40="","",CHOOSE(WEEKDAY(Q40),"日","月","火","水","木","金","土"))</f>
        <v>火</v>
      </c>
      <c r="S40" s="51" t="str">
        <f>IF(ISNA(VLOOKUP(Q40,祝祭日,1,FALSE)),"",VLOOKUP(Q40,祝祭日,5,FALSE))</f>
        <v/>
      </c>
      <c r="T40" s="58"/>
      <c r="U40" s="59"/>
      <c r="V40" s="59"/>
      <c r="W40" s="59"/>
      <c r="X40" s="60"/>
      <c r="Y40" s="53">
        <f>IF(MONTH(Y38+1)&gt;MONTH(Y38),"",Y38+1)</f>
        <v>45855</v>
      </c>
      <c r="Z40" s="49" t="str">
        <f>IF(Y40="","",CHOOSE(WEEKDAY(Y40),"日","月","火","水","木","金","土"))</f>
        <v>木</v>
      </c>
      <c r="AA40" s="51" t="str">
        <f>IF(ISNA(VLOOKUP(Y40,祝祭日,1,FALSE)),"",VLOOKUP(Y40,祝祭日,5,FALSE))</f>
        <v/>
      </c>
      <c r="AB40" s="96" t="s">
        <v>152</v>
      </c>
      <c r="AC40" s="59"/>
      <c r="AD40" s="59"/>
      <c r="AE40" s="59"/>
      <c r="AF40" s="60"/>
      <c r="AG40" s="53">
        <f>IF(MONTH(AG38+1)&gt;MONTH(AG38),"",AG38+1)</f>
        <v>45886</v>
      </c>
      <c r="AH40" s="49" t="str">
        <f>IF(AG40="","",CHOOSE(WEEKDAY(AG40),"日","月","火","水","木","金","土"))</f>
        <v>日</v>
      </c>
      <c r="AI40" s="51" t="str">
        <f>IF(ISNA(VLOOKUP(AG40,祝祭日,1,FALSE)),"",VLOOKUP(AG40,祝祭日,5,FALSE))</f>
        <v/>
      </c>
      <c r="AJ40" s="119"/>
      <c r="AK40" s="120"/>
      <c r="AL40" s="120"/>
      <c r="AM40" s="120"/>
      <c r="AN40" s="121"/>
      <c r="AO40" s="53">
        <f>IF(MONTH(AO38+1)&gt;MONTH(AO38),"",AO38+1)</f>
        <v>45917</v>
      </c>
      <c r="AP40" s="49" t="str">
        <f>IF(AO40="","",CHOOSE(WEEKDAY(AO40),"日","月","火","水","木","金","土"))</f>
        <v>水</v>
      </c>
      <c r="AQ40" s="51" t="str">
        <f>IF(ISNA(VLOOKUP(AO40,祝祭日,1,FALSE)),"",VLOOKUP(AO40,祝祭日,5,FALSE))</f>
        <v/>
      </c>
      <c r="AR40" s="93" t="s">
        <v>153</v>
      </c>
      <c r="AS40" s="94"/>
      <c r="AT40" s="94"/>
      <c r="AU40" s="94"/>
      <c r="AV40" s="95"/>
      <c r="AW40" s="53">
        <f>IF(MONTH(AW38+1)&gt;MONTH(AW38),"",AW38+1)</f>
        <v>45947</v>
      </c>
      <c r="AX40" s="49" t="str">
        <f>IF(AW40="","",CHOOSE(WEEKDAY(AW40),"日","月","火","水","木","金","土"))</f>
        <v>金</v>
      </c>
      <c r="AY40" s="51" t="str">
        <f>IF(ISNA(VLOOKUP(AW40,祝祭日,1,FALSE)),"",VLOOKUP(AW40,祝祭日,5,FALSE))</f>
        <v/>
      </c>
      <c r="AZ40" s="61" t="s">
        <v>154</v>
      </c>
      <c r="BA40" s="62"/>
      <c r="BB40" s="62"/>
      <c r="BC40" s="62"/>
      <c r="BD40" s="63"/>
      <c r="BE40" s="53">
        <f>IF(MONTH(BE38+1)&gt;MONTH(BE38),"",BE38+1)</f>
        <v>45978</v>
      </c>
      <c r="BF40" s="49" t="str">
        <f>IF(BE40="","",CHOOSE(WEEKDAY(BE40),"日","月","火","水","木","金","土"))</f>
        <v>月</v>
      </c>
      <c r="BG40" s="51" t="str">
        <f>IF(ISNA(VLOOKUP(BE40,祝祭日,1,FALSE)),"",VLOOKUP(BE40,祝祭日,5,FALSE))</f>
        <v/>
      </c>
      <c r="BH40" s="14"/>
      <c r="BI40" s="14"/>
      <c r="BJ40" s="32" t="s">
        <v>20</v>
      </c>
      <c r="BK40" s="14"/>
      <c r="BL40" s="14"/>
      <c r="BM40" s="53">
        <f>IF(MONTH(BM38+1)&gt;MONTH(BM38),"",BM38+1)</f>
        <v>46008</v>
      </c>
      <c r="BN40" s="49" t="str">
        <f>IF(BM40="","",CHOOSE(WEEKDAY(BM40),"日","月","火","水","木","金","土"))</f>
        <v>水</v>
      </c>
      <c r="BO40" s="51" t="str">
        <f>IF(ISNA(VLOOKUP(BM40,祝祭日,1,FALSE)),"",VLOOKUP(BM40,祝祭日,5,FALSE))</f>
        <v/>
      </c>
      <c r="BP40" s="93" t="s">
        <v>155</v>
      </c>
      <c r="BQ40" s="94"/>
      <c r="BR40" s="94"/>
      <c r="BS40" s="94"/>
      <c r="BT40" s="95"/>
      <c r="BU40" s="53">
        <f>IF(MONTH(BU38+1)&gt;MONTH(BU38),"",BU38+1)</f>
        <v>46039</v>
      </c>
      <c r="BV40" s="49" t="str">
        <f>IF(BU40="","",CHOOSE(WEEKDAY(BU40),"日","月","火","水","木","金","土"))</f>
        <v>土</v>
      </c>
      <c r="BW40" s="51" t="str">
        <f>IF(ISNA(VLOOKUP(BU40,祝祭日,1,FALSE)),"",VLOOKUP(BU40,祝祭日,5,FALSE))</f>
        <v/>
      </c>
      <c r="BX40" s="93" t="s">
        <v>156</v>
      </c>
      <c r="BY40" s="94"/>
      <c r="BZ40" s="94"/>
      <c r="CA40" s="94"/>
      <c r="CB40" s="95"/>
      <c r="CC40" s="53">
        <f>IF(MONTH(CC38+1)&gt;MONTH(CC38),"",CC38+1)</f>
        <v>46070</v>
      </c>
      <c r="CD40" s="49" t="str">
        <f>IF(CC40="","",CHOOSE(WEEKDAY(CC40),"日","月","火","水","木","金","土"))</f>
        <v>火</v>
      </c>
      <c r="CE40" s="51" t="str">
        <f>IF(ISNA(VLOOKUP(CC40,祝祭日,1,FALSE)),"",VLOOKUP(CC40,祝祭日,5,FALSE))</f>
        <v/>
      </c>
      <c r="CF40" s="61" t="s">
        <v>157</v>
      </c>
      <c r="CG40" s="62"/>
      <c r="CH40" s="62"/>
      <c r="CI40" s="62"/>
      <c r="CJ40" s="63"/>
      <c r="CK40" s="53">
        <f>IF(MONTH(CK38+1)&gt;MONTH(CK38),"",CK38+1)</f>
        <v>46098</v>
      </c>
      <c r="CL40" s="49" t="str">
        <f>IF(CK40="","",CHOOSE(WEEKDAY(CK40),"日","月","火","水","木","金","土"))</f>
        <v>火</v>
      </c>
      <c r="CM40" s="51" t="str">
        <f>IF(ISNA(VLOOKUP(CK40,祝祭日,1,FALSE)),"",VLOOKUP(CK40,祝祭日,5,FALSE))</f>
        <v/>
      </c>
      <c r="CN40" s="61" t="s">
        <v>158</v>
      </c>
      <c r="CO40" s="62"/>
      <c r="CP40" s="62"/>
      <c r="CQ40" s="62"/>
      <c r="CR40" s="63"/>
    </row>
    <row r="41" spans="1:96" ht="20.100000000000001" customHeight="1">
      <c r="A41" s="69"/>
      <c r="B41" s="70"/>
      <c r="C41" s="81"/>
      <c r="D41" s="72" t="s">
        <v>35</v>
      </c>
      <c r="E41" s="73"/>
      <c r="F41" s="73"/>
      <c r="G41" s="73"/>
      <c r="H41" s="74"/>
      <c r="I41" s="69"/>
      <c r="J41" s="70"/>
      <c r="K41" s="81"/>
      <c r="L41" s="17"/>
      <c r="M41" s="17"/>
      <c r="N41" s="17"/>
      <c r="O41" s="17"/>
      <c r="P41" s="18"/>
      <c r="Q41" s="69"/>
      <c r="R41" s="70"/>
      <c r="S41" s="81"/>
      <c r="T41" s="17"/>
      <c r="U41" s="17"/>
      <c r="V41" s="17" t="s">
        <v>13</v>
      </c>
      <c r="W41" s="17"/>
      <c r="X41" s="18"/>
      <c r="Y41" s="69"/>
      <c r="Z41" s="70"/>
      <c r="AA41" s="81"/>
      <c r="AB41" s="72" t="s">
        <v>129</v>
      </c>
      <c r="AC41" s="73"/>
      <c r="AD41" s="73"/>
      <c r="AE41" s="73"/>
      <c r="AF41" s="74"/>
      <c r="AG41" s="69"/>
      <c r="AH41" s="70"/>
      <c r="AI41" s="81"/>
      <c r="AJ41" s="17"/>
      <c r="AK41" s="17"/>
      <c r="AL41" s="17" t="s">
        <v>13</v>
      </c>
      <c r="AM41" s="17"/>
      <c r="AN41" s="18"/>
      <c r="AO41" s="69"/>
      <c r="AP41" s="70"/>
      <c r="AQ41" s="81"/>
      <c r="AR41" s="72" t="s">
        <v>159</v>
      </c>
      <c r="AS41" s="73"/>
      <c r="AT41" s="73"/>
      <c r="AU41" s="73"/>
      <c r="AV41" s="74"/>
      <c r="AW41" s="69"/>
      <c r="AX41" s="70"/>
      <c r="AY41" s="81"/>
      <c r="AZ41" s="101" t="s">
        <v>160</v>
      </c>
      <c r="BA41" s="102"/>
      <c r="BB41" s="102"/>
      <c r="BC41" s="102"/>
      <c r="BD41" s="103"/>
      <c r="BE41" s="69"/>
      <c r="BF41" s="70"/>
      <c r="BG41" s="81"/>
      <c r="BH41" s="17"/>
      <c r="BI41" s="17"/>
      <c r="BJ41" s="17"/>
      <c r="BK41" s="17"/>
      <c r="BL41" s="18"/>
      <c r="BM41" s="69"/>
      <c r="BN41" s="70"/>
      <c r="BO41" s="81"/>
      <c r="BP41" s="72" t="s">
        <v>35</v>
      </c>
      <c r="BQ41" s="73"/>
      <c r="BR41" s="73"/>
      <c r="BS41" s="73"/>
      <c r="BT41" s="74"/>
      <c r="BU41" s="69"/>
      <c r="BV41" s="70"/>
      <c r="BW41" s="81"/>
      <c r="BX41" s="75" t="s">
        <v>161</v>
      </c>
      <c r="BY41" s="99"/>
      <c r="BZ41" s="99"/>
      <c r="CA41" s="99"/>
      <c r="CB41" s="100"/>
      <c r="CC41" s="69"/>
      <c r="CD41" s="70"/>
      <c r="CE41" s="81"/>
      <c r="CF41" s="17"/>
      <c r="CG41" s="17"/>
      <c r="CH41" s="17"/>
      <c r="CI41" s="17"/>
      <c r="CJ41" s="18"/>
      <c r="CK41" s="69"/>
      <c r="CL41" s="70"/>
      <c r="CM41" s="81"/>
      <c r="CN41" s="17"/>
      <c r="CO41" s="17"/>
      <c r="CP41" s="17" t="s">
        <v>13</v>
      </c>
      <c r="CQ41" s="17"/>
      <c r="CR41" s="18"/>
    </row>
    <row r="42" spans="1:96" ht="20.100000000000001" customHeight="1">
      <c r="A42" s="53">
        <f>IF(MONTH(A40+1)&gt;MONTH(A40),"",A40+1)</f>
        <v>45765</v>
      </c>
      <c r="B42" s="49" t="str">
        <f>IF(A42="","",CHOOSE(WEEKDAY(A42),"日","月","火","水","木","金","土"))</f>
        <v>金</v>
      </c>
      <c r="C42" s="51" t="str">
        <f>IF(ISNA(VLOOKUP(A42,祝祭日,1,FALSE)),"",VLOOKUP(A42,祝祭日,5,FALSE))</f>
        <v/>
      </c>
      <c r="D42" s="116" t="s">
        <v>162</v>
      </c>
      <c r="E42" s="117"/>
      <c r="F42" s="117"/>
      <c r="G42" s="117"/>
      <c r="H42" s="118"/>
      <c r="I42" s="53">
        <f>IF(MONTH(I40+1)&gt;MONTH(I40),"",I40+1)</f>
        <v>45795</v>
      </c>
      <c r="J42" s="49" t="str">
        <f>IF(I42="","",CHOOSE(WEEKDAY(I42),"日","月","火","水","木","金","土"))</f>
        <v>日</v>
      </c>
      <c r="K42" s="51" t="str">
        <f>IF(ISNA(VLOOKUP(I42,祝祭日,1,FALSE)),"",VLOOKUP(I42,祝祭日,5,FALSE))</f>
        <v/>
      </c>
      <c r="L42" s="64"/>
      <c r="M42" s="65"/>
      <c r="N42" s="65"/>
      <c r="O42" s="65"/>
      <c r="P42" s="66"/>
      <c r="Q42" s="53">
        <f>IF(MONTH(Q40+1)&gt;MONTH(Q40),"",Q40+1)</f>
        <v>45826</v>
      </c>
      <c r="R42" s="49" t="str">
        <f>IF(Q42="","",CHOOSE(WEEKDAY(Q42),"日","月","火","水","木","金","土"))</f>
        <v>水</v>
      </c>
      <c r="S42" s="51" t="str">
        <f>IF(ISNA(VLOOKUP(Q42,祝祭日,1,FALSE)),"",VLOOKUP(Q42,祝祭日,5,FALSE))</f>
        <v/>
      </c>
      <c r="T42" s="14"/>
      <c r="U42" s="14"/>
      <c r="V42" s="39" t="s">
        <v>163</v>
      </c>
      <c r="W42" s="14"/>
      <c r="X42" s="14"/>
      <c r="Y42" s="53">
        <f>IF(MONTH(Y40+1)&gt;MONTH(Y40),"",Y40+1)</f>
        <v>45856</v>
      </c>
      <c r="Z42" s="49" t="str">
        <f>IF(Y42="","",CHOOSE(WEEKDAY(Y42),"日","月","火","水","木","金","土"))</f>
        <v>金</v>
      </c>
      <c r="AA42" s="51" t="str">
        <f>IF(ISNA(VLOOKUP(Y42,祝祭日,1,FALSE)),"",VLOOKUP(Y42,祝祭日,5,FALSE))</f>
        <v/>
      </c>
      <c r="AB42" s="61" t="s">
        <v>164</v>
      </c>
      <c r="AC42" s="62"/>
      <c r="AD42" s="62"/>
      <c r="AE42" s="62"/>
      <c r="AF42" s="63"/>
      <c r="AG42" s="53">
        <f>IF(MONTH(AG40+1)&gt;MONTH(AG40),"",AG40+1)</f>
        <v>45887</v>
      </c>
      <c r="AH42" s="49" t="str">
        <f>IF(AG42="","",CHOOSE(WEEKDAY(AG42),"日","月","火","水","木","金","土"))</f>
        <v>月</v>
      </c>
      <c r="AI42" s="51" t="str">
        <f>IF(ISNA(VLOOKUP(AG42,祝祭日,1,FALSE)),"",VLOOKUP(AG42,祝祭日,5,FALSE))</f>
        <v/>
      </c>
      <c r="AJ42" s="61" t="s">
        <v>165</v>
      </c>
      <c r="AK42" s="62"/>
      <c r="AL42" s="62"/>
      <c r="AM42" s="62"/>
      <c r="AN42" s="63"/>
      <c r="AO42" s="53">
        <f>IF(MONTH(AO40+1)&gt;MONTH(AO40),"",AO40+1)</f>
        <v>45918</v>
      </c>
      <c r="AP42" s="49" t="str">
        <f>IF(AO42="","",CHOOSE(WEEKDAY(AO42),"日","月","火","水","木","金","土"))</f>
        <v>木</v>
      </c>
      <c r="AQ42" s="51" t="str">
        <f>IF(ISNA(VLOOKUP(AO42,祝祭日,1,FALSE)),"",VLOOKUP(AO42,祝祭日,5,FALSE))</f>
        <v/>
      </c>
      <c r="AR42" s="90"/>
      <c r="AS42" s="91"/>
      <c r="AT42" s="91"/>
      <c r="AU42" s="91"/>
      <c r="AV42" s="92"/>
      <c r="AW42" s="53">
        <f>IF(MONTH(AW40+1)&gt;MONTH(AW40),"",AW40+1)</f>
        <v>45948</v>
      </c>
      <c r="AX42" s="49" t="str">
        <f>IF(AW42="","",CHOOSE(WEEKDAY(AW42),"日","月","火","水","木","金","土"))</f>
        <v>土</v>
      </c>
      <c r="AY42" s="51" t="str">
        <f>IF(ISNA(VLOOKUP(AW42,祝祭日,1,FALSE)),"",VLOOKUP(AW42,祝祭日,5,FALSE))</f>
        <v/>
      </c>
      <c r="AZ42" s="58"/>
      <c r="BA42" s="59"/>
      <c r="BB42" s="59"/>
      <c r="BC42" s="59"/>
      <c r="BD42" s="60"/>
      <c r="BE42" s="53">
        <f>IF(MONTH(BE40+1)&gt;MONTH(BE40),"",BE40+1)</f>
        <v>45979</v>
      </c>
      <c r="BF42" s="49" t="str">
        <f>IF(BE42="","",CHOOSE(WEEKDAY(BE42),"日","月","火","水","木","金","土"))</f>
        <v>火</v>
      </c>
      <c r="BG42" s="51" t="str">
        <f>IF(ISNA(VLOOKUP(BE42,祝祭日,1,FALSE)),"",VLOOKUP(BE42,祝祭日,5,FALSE))</f>
        <v/>
      </c>
      <c r="BH42" s="93"/>
      <c r="BI42" s="94"/>
      <c r="BJ42" s="94"/>
      <c r="BK42" s="94"/>
      <c r="BL42" s="95"/>
      <c r="BM42" s="53">
        <f>IF(MONTH(BM40+1)&gt;MONTH(BM40),"",BM40+1)</f>
        <v>46009</v>
      </c>
      <c r="BN42" s="49" t="str">
        <f>IF(BM42="","",CHOOSE(WEEKDAY(BM42),"日","月","火","水","木","金","土"))</f>
        <v>木</v>
      </c>
      <c r="BO42" s="51" t="str">
        <f>IF(ISNA(VLOOKUP(BM42,祝祭日,1,FALSE)),"",VLOOKUP(BM42,祝祭日,5,FALSE))</f>
        <v/>
      </c>
      <c r="BP42" s="61"/>
      <c r="BQ42" s="62"/>
      <c r="BR42" s="62"/>
      <c r="BS42" s="62"/>
      <c r="BT42" s="63"/>
      <c r="BU42" s="53">
        <f>IF(MONTH(BU40+1)&gt;MONTH(BU40),"",BU40+1)</f>
        <v>46040</v>
      </c>
      <c r="BV42" s="49" t="str">
        <f>IF(BU42="","",CHOOSE(WEEKDAY(BU42),"日","月","火","水","木","金","土"))</f>
        <v>日</v>
      </c>
      <c r="BW42" s="51" t="str">
        <f>IF(ISNA(VLOOKUP(BU42,祝祭日,1,FALSE)),"",VLOOKUP(BU42,祝祭日,5,FALSE))</f>
        <v/>
      </c>
      <c r="BX42" s="93" t="s">
        <v>156</v>
      </c>
      <c r="BY42" s="94"/>
      <c r="BZ42" s="94"/>
      <c r="CA42" s="94"/>
      <c r="CB42" s="95"/>
      <c r="CC42" s="53">
        <f>IF(MONTH(CC40+1)&gt;MONTH(CC40),"",CC40+1)</f>
        <v>46071</v>
      </c>
      <c r="CD42" s="49" t="str">
        <f>IF(CC42="","",CHOOSE(WEEKDAY(CC42),"日","月","火","水","木","金","土"))</f>
        <v>水</v>
      </c>
      <c r="CE42" s="51" t="str">
        <f>IF(ISNA(VLOOKUP(CC42,祝祭日,1,FALSE)),"",VLOOKUP(CC42,祝祭日,5,FALSE))</f>
        <v/>
      </c>
      <c r="CF42" s="61" t="s">
        <v>166</v>
      </c>
      <c r="CG42" s="62"/>
      <c r="CH42" s="62"/>
      <c r="CI42" s="62"/>
      <c r="CJ42" s="63"/>
      <c r="CK42" s="53">
        <f>IF(MONTH(CK40+1)&gt;MONTH(CK40),"",CK40+1)</f>
        <v>46099</v>
      </c>
      <c r="CL42" s="49" t="str">
        <f>IF(CK42="","",CHOOSE(WEEKDAY(CK42),"日","月","火","水","木","金","土"))</f>
        <v>水</v>
      </c>
      <c r="CM42" s="51" t="str">
        <f>IF(ISNA(VLOOKUP(CK42,祝祭日,1,FALSE)),"",VLOOKUP(CK42,祝祭日,5,FALSE))</f>
        <v/>
      </c>
      <c r="CN42" s="61" t="s">
        <v>167</v>
      </c>
      <c r="CO42" s="62"/>
      <c r="CP42" s="62"/>
      <c r="CQ42" s="62"/>
      <c r="CR42" s="63"/>
    </row>
    <row r="43" spans="1:96" ht="20.100000000000001" customHeight="1">
      <c r="A43" s="69"/>
      <c r="B43" s="70"/>
      <c r="C43" s="81"/>
      <c r="D43" s="72" t="s">
        <v>35</v>
      </c>
      <c r="E43" s="73"/>
      <c r="F43" s="73"/>
      <c r="G43" s="73"/>
      <c r="H43" s="74"/>
      <c r="I43" s="69"/>
      <c r="J43" s="70"/>
      <c r="K43" s="81"/>
      <c r="L43" s="17"/>
      <c r="M43" s="17"/>
      <c r="N43" s="17"/>
      <c r="O43" s="17"/>
      <c r="P43" s="18"/>
      <c r="Q43" s="69"/>
      <c r="R43" s="70"/>
      <c r="S43" s="81"/>
      <c r="T43" s="113" t="s">
        <v>168</v>
      </c>
      <c r="U43" s="114"/>
      <c r="V43" s="114"/>
      <c r="W43" s="114"/>
      <c r="X43" s="115"/>
      <c r="Y43" s="69"/>
      <c r="Z43" s="70"/>
      <c r="AA43" s="81"/>
      <c r="AB43" s="72" t="s">
        <v>169</v>
      </c>
      <c r="AC43" s="73"/>
      <c r="AD43" s="73"/>
      <c r="AE43" s="73"/>
      <c r="AF43" s="74"/>
      <c r="AG43" s="69"/>
      <c r="AH43" s="70"/>
      <c r="AI43" s="81"/>
      <c r="AJ43" s="17"/>
      <c r="AK43" s="17"/>
      <c r="AL43" s="17"/>
      <c r="AM43" s="17"/>
      <c r="AN43" s="18"/>
      <c r="AO43" s="69"/>
      <c r="AP43" s="70"/>
      <c r="AQ43" s="81"/>
      <c r="AR43" s="72" t="s">
        <v>35</v>
      </c>
      <c r="AS43" s="73"/>
      <c r="AT43" s="73"/>
      <c r="AU43" s="73"/>
      <c r="AV43" s="74"/>
      <c r="AW43" s="69"/>
      <c r="AX43" s="70"/>
      <c r="AY43" s="81"/>
      <c r="AZ43" s="17"/>
      <c r="BA43" s="17"/>
      <c r="BB43" s="17"/>
      <c r="BC43" s="17"/>
      <c r="BD43" s="18"/>
      <c r="BE43" s="69"/>
      <c r="BF43" s="70"/>
      <c r="BG43" s="81"/>
      <c r="BH43" s="17"/>
      <c r="BI43" s="17"/>
      <c r="BJ43" s="17"/>
      <c r="BK43" s="17"/>
      <c r="BL43" s="18"/>
      <c r="BM43" s="69"/>
      <c r="BN43" s="70"/>
      <c r="BO43" s="81"/>
      <c r="BP43" s="72" t="s">
        <v>35</v>
      </c>
      <c r="BQ43" s="73"/>
      <c r="BR43" s="73"/>
      <c r="BS43" s="73"/>
      <c r="BT43" s="74"/>
      <c r="BU43" s="69"/>
      <c r="BV43" s="70"/>
      <c r="BW43" s="81"/>
      <c r="BX43" s="17"/>
      <c r="BY43" s="17"/>
      <c r="BZ43" s="17"/>
      <c r="CA43" s="17"/>
      <c r="CB43" s="18"/>
      <c r="CC43" s="69"/>
      <c r="CD43" s="70"/>
      <c r="CE43" s="81"/>
      <c r="CF43" s="17"/>
      <c r="CG43" s="17"/>
      <c r="CH43" s="17" t="s">
        <v>13</v>
      </c>
      <c r="CI43" s="17"/>
      <c r="CJ43" s="18"/>
      <c r="CK43" s="69"/>
      <c r="CL43" s="70"/>
      <c r="CM43" s="81"/>
      <c r="CN43" s="72" t="s">
        <v>35</v>
      </c>
      <c r="CO43" s="73"/>
      <c r="CP43" s="73"/>
      <c r="CQ43" s="73"/>
      <c r="CR43" s="74"/>
    </row>
    <row r="44" spans="1:96" ht="20.100000000000001" customHeight="1">
      <c r="A44" s="53">
        <f>IF(MONTH(A42+1)&gt;MONTH(A42),"",A42+1)</f>
        <v>45766</v>
      </c>
      <c r="B44" s="49" t="str">
        <f>IF(A44="","",CHOOSE(WEEKDAY(A44),"日","月","火","水","木","金","土"))</f>
        <v>土</v>
      </c>
      <c r="C44" s="51" t="str">
        <f>IF(ISNA(VLOOKUP(A44,祝祭日,1,FALSE)),"",VLOOKUP(A44,祝祭日,5,FALSE))</f>
        <v/>
      </c>
      <c r="D44" s="64"/>
      <c r="E44" s="65"/>
      <c r="F44" s="65"/>
      <c r="G44" s="65"/>
      <c r="H44" s="66"/>
      <c r="I44" s="53">
        <f>IF(MONTH(I42+1)&gt;MONTH(I42),"",I42+1)</f>
        <v>45796</v>
      </c>
      <c r="J44" s="49" t="str">
        <f>IF(I44="","",CHOOSE(WEEKDAY(I44),"日","月","火","水","木","金","土"))</f>
        <v>月</v>
      </c>
      <c r="K44" s="51" t="str">
        <f>IF(ISNA(VLOOKUP(I44,祝祭日,1,FALSE)),"",VLOOKUP(I44,祝祭日,5,FALSE))</f>
        <v/>
      </c>
      <c r="L44" s="90" t="s">
        <v>170</v>
      </c>
      <c r="M44" s="91"/>
      <c r="N44" s="91"/>
      <c r="O44" s="91"/>
      <c r="P44" s="92"/>
      <c r="Q44" s="53">
        <f>IF(MONTH(Q42+1)&gt;MONTH(Q42),"",Q42+1)</f>
        <v>45827</v>
      </c>
      <c r="R44" s="49" t="str">
        <f>IF(Q44="","",CHOOSE(WEEKDAY(Q44),"日","月","火","水","木","金","土"))</f>
        <v>木</v>
      </c>
      <c r="S44" s="51" t="str">
        <f>IF(ISNA(VLOOKUP(Q44,祝祭日,1,FALSE)),"",VLOOKUP(Q44,祝祭日,5,FALSE))</f>
        <v/>
      </c>
      <c r="T44" s="90" t="s">
        <v>171</v>
      </c>
      <c r="U44" s="91"/>
      <c r="V44" s="91"/>
      <c r="W44" s="91"/>
      <c r="X44" s="92"/>
      <c r="Y44" s="53">
        <f>IF(MONTH(Y42+1)&gt;MONTH(Y42),"",Y42+1)</f>
        <v>45857</v>
      </c>
      <c r="Z44" s="49" t="str">
        <f>IF(Y44="","",CHOOSE(WEEKDAY(Y44),"日","月","火","水","木","金","土"))</f>
        <v>土</v>
      </c>
      <c r="AA44" s="51" t="str">
        <f>IF(ISNA(VLOOKUP(Y44,祝祭日,1,FALSE)),"",VLOOKUP(Y44,祝祭日,5,FALSE))</f>
        <v/>
      </c>
      <c r="AB44" s="64"/>
      <c r="AC44" s="65"/>
      <c r="AD44" s="65"/>
      <c r="AE44" s="65"/>
      <c r="AF44" s="66"/>
      <c r="AG44" s="53">
        <f>IF(MONTH(AG42+1)&gt;MONTH(AG42),"",AG42+1)</f>
        <v>45888</v>
      </c>
      <c r="AH44" s="49" t="str">
        <f>IF(AG44="","",CHOOSE(WEEKDAY(AG44),"日","月","火","水","木","金","土"))</f>
        <v>火</v>
      </c>
      <c r="AI44" s="51" t="str">
        <f>IF(ISNA(VLOOKUP(AG44,祝祭日,1,FALSE)),"",VLOOKUP(AG44,祝祭日,5,FALSE))</f>
        <v/>
      </c>
      <c r="AJ44" s="61" t="s">
        <v>172</v>
      </c>
      <c r="AK44" s="62"/>
      <c r="AL44" s="62"/>
      <c r="AM44" s="62"/>
      <c r="AN44" s="63"/>
      <c r="AO44" s="53">
        <f>IF(MONTH(AO42+1)&gt;MONTH(AO42),"",AO42+1)</f>
        <v>45919</v>
      </c>
      <c r="AP44" s="49" t="str">
        <f>IF(AO44="","",CHOOSE(WEEKDAY(AO44),"日","月","火","水","木","金","土"))</f>
        <v>金</v>
      </c>
      <c r="AQ44" s="51" t="str">
        <f>IF(ISNA(VLOOKUP(AO44,祝祭日,1,FALSE)),"",VLOOKUP(AO44,祝祭日,5,FALSE))</f>
        <v/>
      </c>
      <c r="AR44" s="14"/>
      <c r="AS44" s="14"/>
      <c r="AT44" s="14"/>
      <c r="AU44" s="14"/>
      <c r="AV44" s="14"/>
      <c r="AW44" s="53">
        <f>IF(MONTH(AW42+1)&gt;MONTH(AW42),"",AW42+1)</f>
        <v>45949</v>
      </c>
      <c r="AX44" s="49" t="str">
        <f>IF(AW44="","",CHOOSE(WEEKDAY(AW44),"日","月","火","水","木","金","土"))</f>
        <v>日</v>
      </c>
      <c r="AY44" s="51" t="str">
        <f>IF(ISNA(VLOOKUP(AW44,祝祭日,1,FALSE)),"",VLOOKUP(AW44,祝祭日,5,FALSE))</f>
        <v/>
      </c>
      <c r="AZ44" s="58"/>
      <c r="BA44" s="59"/>
      <c r="BB44" s="59"/>
      <c r="BC44" s="59"/>
      <c r="BD44" s="60"/>
      <c r="BE44" s="53">
        <f>IF(MONTH(BE42+1)&gt;MONTH(BE42),"",BE42+1)</f>
        <v>45980</v>
      </c>
      <c r="BF44" s="49" t="str">
        <f>IF(BE44="","",CHOOSE(WEEKDAY(BE44),"日","月","火","水","木","金","土"))</f>
        <v>水</v>
      </c>
      <c r="BG44" s="51" t="str">
        <f>IF(ISNA(VLOOKUP(BE44,祝祭日,1,FALSE)),"",VLOOKUP(BE44,祝祭日,5,FALSE))</f>
        <v/>
      </c>
      <c r="BH44" s="90" t="s">
        <v>173</v>
      </c>
      <c r="BI44" s="91"/>
      <c r="BJ44" s="91"/>
      <c r="BK44" s="91"/>
      <c r="BL44" s="92"/>
      <c r="BM44" s="53">
        <f>IF(MONTH(BM42+1)&gt;MONTH(BM42),"",BM42+1)</f>
        <v>46010</v>
      </c>
      <c r="BN44" s="49" t="str">
        <f>IF(BM44="","",CHOOSE(WEEKDAY(BM44),"日","月","火","水","木","金","土"))</f>
        <v>金</v>
      </c>
      <c r="BO44" s="51" t="str">
        <f>IF(ISNA(VLOOKUP(BM44,祝祭日,1,FALSE)),"",VLOOKUP(BM44,祝祭日,5,FALSE))</f>
        <v/>
      </c>
      <c r="BP44" s="14"/>
      <c r="BQ44" s="14"/>
      <c r="BR44" s="14" t="s">
        <v>13</v>
      </c>
      <c r="BS44" s="14"/>
      <c r="BT44" s="14"/>
      <c r="BU44" s="53">
        <f>IF(MONTH(BU42+1)&gt;MONTH(BU42),"",BU42+1)</f>
        <v>46041</v>
      </c>
      <c r="BV44" s="49" t="str">
        <f>IF(BU44="","",CHOOSE(WEEKDAY(BU44),"日","月","火","水","木","金","土"))</f>
        <v>月</v>
      </c>
      <c r="BW44" s="51" t="str">
        <f>IF(ISNA(VLOOKUP(BU44,祝祭日,1,FALSE)),"",VLOOKUP(BU44,祝祭日,5,FALSE))</f>
        <v/>
      </c>
      <c r="BX44" s="61"/>
      <c r="BY44" s="62"/>
      <c r="BZ44" s="62"/>
      <c r="CA44" s="62"/>
      <c r="CB44" s="63"/>
      <c r="CC44" s="53">
        <f>IF(MONTH(CC42+1)&gt;MONTH(CC42),"",CC42+1)</f>
        <v>46072</v>
      </c>
      <c r="CD44" s="49" t="str">
        <f>IF(CC44="","",CHOOSE(WEEKDAY(CC44),"日","月","火","水","木","金","土"))</f>
        <v>木</v>
      </c>
      <c r="CE44" s="51" t="str">
        <f>IF(ISNA(VLOOKUP(CC44,祝祭日,1,FALSE)),"",VLOOKUP(CC44,祝祭日,5,FALSE))</f>
        <v/>
      </c>
      <c r="CF44" s="61" t="s">
        <v>174</v>
      </c>
      <c r="CG44" s="62"/>
      <c r="CH44" s="62"/>
      <c r="CI44" s="62"/>
      <c r="CJ44" s="63"/>
      <c r="CK44" s="53">
        <f>IF(MONTH(CK42+1)&gt;MONTH(CK42),"",CK42+1)</f>
        <v>46100</v>
      </c>
      <c r="CL44" s="49" t="str">
        <f>IF(CK44="","",CHOOSE(WEEKDAY(CK44),"日","月","火","水","木","金","土"))</f>
        <v>木</v>
      </c>
      <c r="CM44" s="51" t="str">
        <f>IF(ISNA(VLOOKUP(CK44,祝祭日,1,FALSE)),"",VLOOKUP(CK44,祝祭日,5,FALSE))</f>
        <v/>
      </c>
      <c r="CN44" s="61" t="s">
        <v>175</v>
      </c>
      <c r="CO44" s="62"/>
      <c r="CP44" s="62"/>
      <c r="CQ44" s="62"/>
      <c r="CR44" s="63"/>
    </row>
    <row r="45" spans="1:96" ht="20.100000000000001" customHeight="1">
      <c r="A45" s="69"/>
      <c r="B45" s="70"/>
      <c r="C45" s="81"/>
      <c r="D45" s="17"/>
      <c r="E45" s="17"/>
      <c r="F45" s="17"/>
      <c r="G45" s="17"/>
      <c r="H45" s="18"/>
      <c r="I45" s="69"/>
      <c r="J45" s="70"/>
      <c r="K45" s="81"/>
      <c r="L45" s="72" t="s">
        <v>176</v>
      </c>
      <c r="M45" s="73"/>
      <c r="N45" s="73"/>
      <c r="O45" s="73"/>
      <c r="P45" s="74"/>
      <c r="Q45" s="69"/>
      <c r="R45" s="70"/>
      <c r="S45" s="81"/>
      <c r="T45" s="17"/>
      <c r="U45" s="17"/>
      <c r="V45" s="17"/>
      <c r="W45" s="17"/>
      <c r="X45" s="18"/>
      <c r="Y45" s="69"/>
      <c r="Z45" s="70"/>
      <c r="AA45" s="81"/>
      <c r="AB45" s="17"/>
      <c r="AC45" s="17"/>
      <c r="AD45" s="17"/>
      <c r="AE45" s="17"/>
      <c r="AF45" s="18"/>
      <c r="AG45" s="69"/>
      <c r="AH45" s="70"/>
      <c r="AI45" s="81"/>
      <c r="AJ45" s="17"/>
      <c r="AK45" s="17"/>
      <c r="AL45" s="17"/>
      <c r="AM45" s="17"/>
      <c r="AN45" s="18"/>
      <c r="AO45" s="69"/>
      <c r="AP45" s="70"/>
      <c r="AQ45" s="81"/>
      <c r="AR45" s="72" t="s">
        <v>35</v>
      </c>
      <c r="AS45" s="73"/>
      <c r="AT45" s="73"/>
      <c r="AU45" s="73"/>
      <c r="AV45" s="74"/>
      <c r="AW45" s="69"/>
      <c r="AX45" s="70"/>
      <c r="AY45" s="81"/>
      <c r="AZ45" s="17"/>
      <c r="BA45" s="17"/>
      <c r="BB45" s="17"/>
      <c r="BC45" s="17"/>
      <c r="BD45" s="18"/>
      <c r="BE45" s="69"/>
      <c r="BF45" s="70"/>
      <c r="BG45" s="81"/>
      <c r="BH45" s="17"/>
      <c r="BI45" s="17"/>
      <c r="BJ45" s="17" t="s">
        <v>13</v>
      </c>
      <c r="BK45" s="17"/>
      <c r="BL45" s="18"/>
      <c r="BM45" s="69"/>
      <c r="BN45" s="70"/>
      <c r="BO45" s="81"/>
      <c r="BP45" s="72" t="s">
        <v>35</v>
      </c>
      <c r="BQ45" s="73"/>
      <c r="BR45" s="73"/>
      <c r="BS45" s="73"/>
      <c r="BT45" s="74"/>
      <c r="BU45" s="69"/>
      <c r="BV45" s="70"/>
      <c r="BW45" s="81"/>
      <c r="BX45" s="101" t="s">
        <v>177</v>
      </c>
      <c r="BY45" s="102"/>
      <c r="BZ45" s="102"/>
      <c r="CA45" s="102"/>
      <c r="CB45" s="103"/>
      <c r="CC45" s="69"/>
      <c r="CD45" s="70"/>
      <c r="CE45" s="81"/>
      <c r="CF45" s="17"/>
      <c r="CG45" s="17"/>
      <c r="CH45" s="17" t="s">
        <v>13</v>
      </c>
      <c r="CI45" s="17"/>
      <c r="CJ45" s="18"/>
      <c r="CK45" s="69"/>
      <c r="CL45" s="70"/>
      <c r="CM45" s="81"/>
      <c r="CN45" s="17"/>
      <c r="CO45" s="17"/>
      <c r="CP45" s="19" t="s">
        <v>110</v>
      </c>
      <c r="CQ45" s="17"/>
      <c r="CR45" s="18"/>
    </row>
    <row r="46" spans="1:96" ht="20.100000000000001" customHeight="1">
      <c r="A46" s="104">
        <f>IF(MONTH(A44+1)&gt;MONTH(A44),"",A44+1)</f>
        <v>45767</v>
      </c>
      <c r="B46" s="49" t="str">
        <f>IF(A46="","",CHOOSE(WEEKDAY(A46),"日","月","火","水","木","金","土"))</f>
        <v>日</v>
      </c>
      <c r="C46" s="51" t="str">
        <f>IF(ISNA(VLOOKUP(A46,祝祭日,1,FALSE)),"",VLOOKUP(A46,祝祭日,5,FALSE))</f>
        <v/>
      </c>
      <c r="D46" s="64"/>
      <c r="E46" s="65"/>
      <c r="F46" s="65"/>
      <c r="G46" s="65"/>
      <c r="H46" s="66"/>
      <c r="I46" s="53">
        <f>IF(MONTH(I44+1)&gt;MONTH(I44),"",I44+1)</f>
        <v>45797</v>
      </c>
      <c r="J46" s="49" t="str">
        <f>IF(I46="","",CHOOSE(WEEKDAY(I46),"日","月","火","水","木","金","土"))</f>
        <v>火</v>
      </c>
      <c r="K46" s="51" t="str">
        <f>IF(ISNA(VLOOKUP(I46,祝祭日,1,FALSE)),"",VLOOKUP(I46,祝祭日,5,FALSE))</f>
        <v/>
      </c>
      <c r="L46" s="90" t="s">
        <v>178</v>
      </c>
      <c r="M46" s="91"/>
      <c r="N46" s="91"/>
      <c r="O46" s="91"/>
      <c r="P46" s="92"/>
      <c r="Q46" s="53">
        <f>IF(MONTH(Q44+1)&gt;MONTH(Q44),"",Q44+1)</f>
        <v>45828</v>
      </c>
      <c r="R46" s="49" t="str">
        <f>IF(Q46="","",CHOOSE(WEEKDAY(Q46),"日","月","火","水","木","金","土"))</f>
        <v>金</v>
      </c>
      <c r="S46" s="51" t="str">
        <f>IF(ISNA(VLOOKUP(Q46,祝祭日,1,FALSE)),"",VLOOKUP(Q46,祝祭日,5,FALSE))</f>
        <v/>
      </c>
      <c r="T46" s="61"/>
      <c r="U46" s="62"/>
      <c r="V46" s="62"/>
      <c r="W46" s="62"/>
      <c r="X46" s="63"/>
      <c r="Y46" s="53">
        <f>IF(MONTH(Y44+1)&gt;MONTH(Y44),"",Y44+1)</f>
        <v>45858</v>
      </c>
      <c r="Z46" s="49" t="str">
        <f>IF(Y46="","",CHOOSE(WEEKDAY(Y46),"日","月","火","水","木","金","土"))</f>
        <v>日</v>
      </c>
      <c r="AA46" s="51" t="str">
        <f>IF(ISNA(VLOOKUP(Y46,祝祭日,1,FALSE)),"",VLOOKUP(Y46,祝祭日,5,FALSE))</f>
        <v/>
      </c>
      <c r="AB46" s="64"/>
      <c r="AC46" s="65"/>
      <c r="AD46" s="65"/>
      <c r="AE46" s="65"/>
      <c r="AF46" s="66"/>
      <c r="AG46" s="53">
        <f>IF(MONTH(AG44+1)&gt;MONTH(AG44),"",AG44+1)</f>
        <v>45889</v>
      </c>
      <c r="AH46" s="49" t="str">
        <f>IF(AG46="","",CHOOSE(WEEKDAY(AG46),"日","月","火","水","木","金","土"))</f>
        <v>水</v>
      </c>
      <c r="AI46" s="51" t="str">
        <f>IF(ISNA(VLOOKUP(AG46,祝祭日,1,FALSE)),"",VLOOKUP(AG46,祝祭日,5,FALSE))</f>
        <v/>
      </c>
      <c r="AJ46" s="61" t="s">
        <v>179</v>
      </c>
      <c r="AK46" s="62"/>
      <c r="AL46" s="62"/>
      <c r="AM46" s="62"/>
      <c r="AN46" s="63"/>
      <c r="AO46" s="53">
        <f>IF(MONTH(AO44+1)&gt;MONTH(AO44),"",AO44+1)</f>
        <v>45920</v>
      </c>
      <c r="AP46" s="49" t="str">
        <f>IF(AO46="","",CHOOSE(WEEKDAY(AO46),"日","月","火","水","木","金","土"))</f>
        <v>土</v>
      </c>
      <c r="AQ46" s="51" t="str">
        <f>IF(ISNA(VLOOKUP(AO46,祝祭日,1,FALSE)),"",VLOOKUP(AO46,祝祭日,5,FALSE))</f>
        <v/>
      </c>
      <c r="AR46" s="14"/>
      <c r="AS46" s="14"/>
      <c r="AT46" s="14"/>
      <c r="AU46" s="14"/>
      <c r="AV46" s="14"/>
      <c r="AW46" s="53">
        <f>IF(MONTH(AW44+1)&gt;MONTH(AW44),"",AW44+1)</f>
        <v>45950</v>
      </c>
      <c r="AX46" s="49" t="str">
        <f>IF(AW46="","",CHOOSE(WEEKDAY(AW46),"日","月","火","水","木","金","土"))</f>
        <v>月</v>
      </c>
      <c r="AY46" s="51" t="str">
        <f>IF(ISNA(VLOOKUP(AW46,祝祭日,1,FALSE)),"",VLOOKUP(AW46,祝祭日,5,FALSE))</f>
        <v/>
      </c>
      <c r="AZ46" s="61" t="s">
        <v>180</v>
      </c>
      <c r="BA46" s="62"/>
      <c r="BB46" s="62"/>
      <c r="BC46" s="62"/>
      <c r="BD46" s="63"/>
      <c r="BE46" s="53">
        <f>IF(MONTH(BE44+1)&gt;MONTH(BE44),"",BE44+1)</f>
        <v>45981</v>
      </c>
      <c r="BF46" s="49" t="str">
        <f>IF(BE46="","",CHOOSE(WEEKDAY(BE46),"日","月","火","水","木","金","土"))</f>
        <v>木</v>
      </c>
      <c r="BG46" s="51" t="str">
        <f>IF(ISNA(VLOOKUP(BE46,祝祭日,1,FALSE)),"",VLOOKUP(BE46,祝祭日,5,FALSE))</f>
        <v/>
      </c>
      <c r="BH46" s="61" t="s">
        <v>181</v>
      </c>
      <c r="BI46" s="62"/>
      <c r="BJ46" s="62"/>
      <c r="BK46" s="62"/>
      <c r="BL46" s="63"/>
      <c r="BM46" s="53">
        <f>IF(MONTH(BM44+1)&gt;MONTH(BM44),"",BM44+1)</f>
        <v>46011</v>
      </c>
      <c r="BN46" s="49" t="str">
        <f>IF(BM46="","",CHOOSE(WEEKDAY(BM46),"日","月","火","水","木","金","土"))</f>
        <v>土</v>
      </c>
      <c r="BO46" s="51" t="str">
        <f>IF(ISNA(VLOOKUP(BM46,祝祭日,1,FALSE)),"",VLOOKUP(BM46,祝祭日,5,FALSE))</f>
        <v/>
      </c>
      <c r="BP46" s="58" t="s">
        <v>13</v>
      </c>
      <c r="BQ46" s="59"/>
      <c r="BR46" s="59"/>
      <c r="BS46" s="59"/>
      <c r="BT46" s="60"/>
      <c r="BU46" s="53">
        <f>IF(MONTH(BU44+1)&gt;MONTH(BU44),"",BU44+1)</f>
        <v>46042</v>
      </c>
      <c r="BV46" s="49" t="str">
        <f>IF(BU46="","",CHOOSE(WEEKDAY(BU46),"日","月","火","水","木","金","土"))</f>
        <v>火</v>
      </c>
      <c r="BW46" s="51" t="str">
        <f>IF(ISNA(VLOOKUP(BU46,祝祭日,1,FALSE)),"",VLOOKUP(BU46,祝祭日,5,FALSE))</f>
        <v/>
      </c>
      <c r="BX46" s="61" t="s">
        <v>182</v>
      </c>
      <c r="BY46" s="62"/>
      <c r="BZ46" s="62"/>
      <c r="CA46" s="62"/>
      <c r="CB46" s="63"/>
      <c r="CC46" s="53">
        <f>IF(MONTH(CC44+1)&gt;MONTH(CC44),"",CC44+1)</f>
        <v>46073</v>
      </c>
      <c r="CD46" s="49" t="str">
        <f>IF(CC46="","",CHOOSE(WEEKDAY(CC46),"日","月","火","水","木","金","土"))</f>
        <v>金</v>
      </c>
      <c r="CE46" s="51" t="str">
        <f>IF(ISNA(VLOOKUP(CC46,祝祭日,1,FALSE)),"",VLOOKUP(CC46,祝祭日,5,FALSE))</f>
        <v/>
      </c>
      <c r="CF46" s="61" t="s">
        <v>183</v>
      </c>
      <c r="CG46" s="62"/>
      <c r="CH46" s="62"/>
      <c r="CI46" s="62"/>
      <c r="CJ46" s="63"/>
      <c r="CK46" s="53">
        <f>IF(MONTH(CK44+1)&gt;MONTH(CK44),"",CK44+1)</f>
        <v>46101</v>
      </c>
      <c r="CL46" s="49" t="str">
        <f>IF(CK46="","",CHOOSE(WEEKDAY(CK46),"日","月","火","水","木","金","土"))</f>
        <v>金</v>
      </c>
      <c r="CM46" s="51" t="str">
        <f>IF(ISNA(VLOOKUP(CK46,祝祭日,1,FALSE)),"",VLOOKUP(CK46,祝祭日,5,FALSE))</f>
        <v>春分の日</v>
      </c>
      <c r="CN46" s="90" t="s">
        <v>184</v>
      </c>
      <c r="CO46" s="91"/>
      <c r="CP46" s="91"/>
      <c r="CQ46" s="91"/>
      <c r="CR46" s="92"/>
    </row>
    <row r="47" spans="1:96" ht="20.100000000000001" customHeight="1">
      <c r="A47" s="105"/>
      <c r="B47" s="70"/>
      <c r="C47" s="81"/>
      <c r="D47" s="17"/>
      <c r="E47" s="17"/>
      <c r="F47" s="17"/>
      <c r="G47" s="17"/>
      <c r="H47" s="18"/>
      <c r="I47" s="69"/>
      <c r="J47" s="70"/>
      <c r="K47" s="81"/>
      <c r="L47" s="101" t="s">
        <v>185</v>
      </c>
      <c r="M47" s="102"/>
      <c r="N47" s="102"/>
      <c r="O47" s="102"/>
      <c r="P47" s="103"/>
      <c r="Q47" s="69"/>
      <c r="R47" s="70"/>
      <c r="S47" s="81"/>
      <c r="T47" s="17"/>
      <c r="U47" s="17"/>
      <c r="V47" s="82"/>
      <c r="W47" s="82"/>
      <c r="X47" s="83"/>
      <c r="Y47" s="69"/>
      <c r="Z47" s="70"/>
      <c r="AA47" s="81"/>
      <c r="AB47" s="17"/>
      <c r="AC47" s="17"/>
      <c r="AD47" s="17"/>
      <c r="AE47" s="17"/>
      <c r="AF47" s="18"/>
      <c r="AG47" s="69"/>
      <c r="AH47" s="70"/>
      <c r="AI47" s="81"/>
      <c r="AJ47" s="72" t="s">
        <v>186</v>
      </c>
      <c r="AK47" s="73"/>
      <c r="AL47" s="73"/>
      <c r="AM47" s="73"/>
      <c r="AN47" s="18"/>
      <c r="AO47" s="69"/>
      <c r="AP47" s="70"/>
      <c r="AQ47" s="81"/>
      <c r="AR47" s="17"/>
      <c r="AS47" s="17"/>
      <c r="AT47" s="17"/>
      <c r="AU47" s="17"/>
      <c r="AV47" s="18"/>
      <c r="AW47" s="69"/>
      <c r="AX47" s="70"/>
      <c r="AY47" s="81"/>
      <c r="AZ47" s="72" t="s">
        <v>187</v>
      </c>
      <c r="BA47" s="73"/>
      <c r="BB47" s="73"/>
      <c r="BC47" s="73"/>
      <c r="BD47" s="74"/>
      <c r="BE47" s="69"/>
      <c r="BF47" s="70"/>
      <c r="BG47" s="81"/>
      <c r="BH47" s="17"/>
      <c r="BI47" s="17"/>
      <c r="BJ47" s="29" t="s">
        <v>188</v>
      </c>
      <c r="BK47" s="17"/>
      <c r="BL47" s="18"/>
      <c r="BM47" s="69"/>
      <c r="BN47" s="70"/>
      <c r="BO47" s="81"/>
      <c r="BP47" s="17"/>
      <c r="BQ47" s="17"/>
      <c r="BR47" s="17" t="s">
        <v>13</v>
      </c>
      <c r="BS47" s="17"/>
      <c r="BT47" s="18"/>
      <c r="BU47" s="69"/>
      <c r="BV47" s="70"/>
      <c r="BW47" s="81"/>
      <c r="BX47" s="72" t="s">
        <v>35</v>
      </c>
      <c r="BY47" s="73"/>
      <c r="BZ47" s="73"/>
      <c r="CA47" s="73"/>
      <c r="CB47" s="74"/>
      <c r="CC47" s="69"/>
      <c r="CD47" s="70"/>
      <c r="CE47" s="81"/>
      <c r="CF47" s="72" t="s">
        <v>189</v>
      </c>
      <c r="CG47" s="73"/>
      <c r="CH47" s="73"/>
      <c r="CI47" s="73"/>
      <c r="CJ47" s="74"/>
      <c r="CK47" s="69"/>
      <c r="CL47" s="70"/>
      <c r="CM47" s="81"/>
      <c r="CN47" s="17"/>
      <c r="CO47" s="17"/>
      <c r="CP47" s="17" t="s">
        <v>13</v>
      </c>
      <c r="CQ47" s="17"/>
      <c r="CR47" s="18"/>
    </row>
    <row r="48" spans="1:96" ht="20.100000000000001" customHeight="1">
      <c r="A48" s="53">
        <f>IF(MONTH(A46+1)&gt;MONTH(A46),"",A46+1)</f>
        <v>45768</v>
      </c>
      <c r="B48" s="49" t="str">
        <f>IF(A48="","",CHOOSE(WEEKDAY(A48),"日","月","火","水","木","金","土"))</f>
        <v>月</v>
      </c>
      <c r="C48" s="51" t="str">
        <f>IF(ISNA(VLOOKUP(A48,祝祭日,1,FALSE)),"",VLOOKUP(A48,祝祭日,5,FALSE))</f>
        <v/>
      </c>
      <c r="D48" s="61" t="s">
        <v>190</v>
      </c>
      <c r="E48" s="62"/>
      <c r="F48" s="62"/>
      <c r="G48" s="62"/>
      <c r="H48" s="63"/>
      <c r="I48" s="53">
        <f>IF(MONTH(I46+1)&gt;MONTH(I46),"",I46+1)</f>
        <v>45798</v>
      </c>
      <c r="J48" s="49" t="str">
        <f>IF(I48="","",CHOOSE(WEEKDAY(I48),"日","月","火","水","木","金","土"))</f>
        <v>水</v>
      </c>
      <c r="K48" s="51" t="str">
        <f>IF(ISNA(VLOOKUP(I48,祝祭日,1,FALSE)),"",VLOOKUP(I48,祝祭日,5,FALSE))</f>
        <v/>
      </c>
      <c r="L48" s="90" t="s">
        <v>191</v>
      </c>
      <c r="M48" s="91"/>
      <c r="N48" s="91"/>
      <c r="O48" s="91"/>
      <c r="P48" s="92"/>
      <c r="Q48" s="53">
        <f>IF(MONTH(Q46+1)&gt;MONTH(Q46),"",Q46+1)</f>
        <v>45829</v>
      </c>
      <c r="R48" s="49" t="str">
        <f>IF(Q48="","",CHOOSE(WEEKDAY(Q48),"日","月","火","水","木","金","土"))</f>
        <v>土</v>
      </c>
      <c r="S48" s="51" t="str">
        <f>IF(ISNA(VLOOKUP(Q48,祝祭日,1,FALSE)),"",VLOOKUP(Q48,祝祭日,5,FALSE))</f>
        <v/>
      </c>
      <c r="T48" s="64"/>
      <c r="U48" s="65"/>
      <c r="V48" s="65"/>
      <c r="W48" s="65"/>
      <c r="X48" s="66"/>
      <c r="Y48" s="53">
        <f>IF(MONTH(Y46+1)&gt;MONTH(Y46),"",Y46+1)</f>
        <v>45859</v>
      </c>
      <c r="Z48" s="49" t="str">
        <f>IF(Y48="","",CHOOSE(WEEKDAY(Y48),"日","月","火","水","木","金","土"))</f>
        <v>月</v>
      </c>
      <c r="AA48" s="51" t="str">
        <f>IF(ISNA(VLOOKUP(Y48,祝祭日,1,FALSE)),"",VLOOKUP(Y48,祝祭日,5,FALSE))</f>
        <v>海の日</v>
      </c>
      <c r="AB48" s="110" t="s">
        <v>192</v>
      </c>
      <c r="AC48" s="111"/>
      <c r="AD48" s="111"/>
      <c r="AE48" s="111"/>
      <c r="AF48" s="112"/>
      <c r="AG48" s="53">
        <f>IF(MONTH(AG46+1)&gt;MONTH(AG46),"",AG46+1)</f>
        <v>45890</v>
      </c>
      <c r="AH48" s="49" t="str">
        <f>IF(AG48="","",CHOOSE(WEEKDAY(AG48),"日","月","火","水","木","金","土"))</f>
        <v>木</v>
      </c>
      <c r="AI48" s="51" t="str">
        <f>IF(ISNA(VLOOKUP(AG48,祝祭日,1,FALSE)),"",VLOOKUP(AG48,祝祭日,5,FALSE))</f>
        <v/>
      </c>
      <c r="AJ48" s="58"/>
      <c r="AK48" s="59"/>
      <c r="AL48" s="59"/>
      <c r="AM48" s="59"/>
      <c r="AN48" s="60"/>
      <c r="AO48" s="53">
        <f>IF(MONTH(AO46+1)&gt;MONTH(AO46),"",AO46+1)</f>
        <v>45921</v>
      </c>
      <c r="AP48" s="49" t="str">
        <f>IF(AO48="","",CHOOSE(WEEKDAY(AO48),"日","月","火","水","木","金","土"))</f>
        <v>日</v>
      </c>
      <c r="AQ48" s="51" t="str">
        <f>IF(ISNA(VLOOKUP(AO48,祝祭日,1,FALSE)),"",VLOOKUP(AO48,祝祭日,5,FALSE))</f>
        <v/>
      </c>
      <c r="AR48" s="14"/>
      <c r="AS48" s="14"/>
      <c r="AT48" s="14"/>
      <c r="AU48" s="14"/>
      <c r="AV48" s="14"/>
      <c r="AW48" s="53">
        <f>IF(MONTH(AW46+1)&gt;MONTH(AW46),"",AW46+1)</f>
        <v>45951</v>
      </c>
      <c r="AX48" s="49" t="str">
        <f>IF(AW48="","",CHOOSE(WEEKDAY(AW48),"日","月","火","水","木","金","土"))</f>
        <v>火</v>
      </c>
      <c r="AY48" s="51" t="str">
        <f>IF(ISNA(VLOOKUP(AW48,祝祭日,1,FALSE)),"",VLOOKUP(AW48,祝祭日,5,FALSE))</f>
        <v/>
      </c>
      <c r="AZ48" s="14"/>
      <c r="BA48" s="14"/>
      <c r="BB48" s="14"/>
      <c r="BC48" s="14"/>
      <c r="BD48" s="14"/>
      <c r="BE48" s="53">
        <f>IF(MONTH(BE46+1)&gt;MONTH(BE46),"",BE46+1)</f>
        <v>45982</v>
      </c>
      <c r="BF48" s="49" t="str">
        <f>IF(BE48="","",CHOOSE(WEEKDAY(BE48),"日","月","火","水","木","金","土"))</f>
        <v>金</v>
      </c>
      <c r="BG48" s="51" t="str">
        <f>IF(ISNA(VLOOKUP(BE48,祝祭日,1,FALSE)),"",VLOOKUP(BE48,祝祭日,5,FALSE))</f>
        <v/>
      </c>
      <c r="BH48" s="93" t="s">
        <v>193</v>
      </c>
      <c r="BI48" s="94"/>
      <c r="BJ48" s="94"/>
      <c r="BK48" s="94"/>
      <c r="BL48" s="95"/>
      <c r="BM48" s="53">
        <f>IF(MONTH(BM46+1)&gt;MONTH(BM46),"",BM46+1)</f>
        <v>46012</v>
      </c>
      <c r="BN48" s="49" t="str">
        <f>IF(BM48="","",CHOOSE(WEEKDAY(BM48),"日","月","火","水","木","金","土"))</f>
        <v>日</v>
      </c>
      <c r="BO48" s="51" t="str">
        <f>IF(ISNA(VLOOKUP(BM48,祝祭日,1,FALSE)),"",VLOOKUP(BM48,祝祭日,5,FALSE))</f>
        <v/>
      </c>
      <c r="BP48" s="58"/>
      <c r="BQ48" s="59"/>
      <c r="BR48" s="59"/>
      <c r="BS48" s="59"/>
      <c r="BT48" s="60"/>
      <c r="BU48" s="53">
        <f>IF(MONTH(BU46+1)&gt;MONTH(BU46),"",BU46+1)</f>
        <v>46043</v>
      </c>
      <c r="BV48" s="49" t="str">
        <f>IF(BU48="","",CHOOSE(WEEKDAY(BU48),"日","月","火","水","木","金","土"))</f>
        <v>水</v>
      </c>
      <c r="BW48" s="51" t="str">
        <f>IF(ISNA(VLOOKUP(BU48,祝祭日,1,FALSE)),"",VLOOKUP(BU48,祝祭日,5,FALSE))</f>
        <v/>
      </c>
      <c r="BX48" s="14"/>
      <c r="BY48" s="14"/>
      <c r="BZ48" s="14"/>
      <c r="CA48" s="14"/>
      <c r="CB48" s="14"/>
      <c r="CC48" s="53">
        <f>IF(MONTH(CC46+1)&gt;MONTH(CC46),"",CC46+1)</f>
        <v>46074</v>
      </c>
      <c r="CD48" s="49" t="str">
        <f>IF(CC48="","",CHOOSE(WEEKDAY(CC48),"日","月","火","水","木","金","土"))</f>
        <v>土</v>
      </c>
      <c r="CE48" s="51" t="str">
        <f>IF(ISNA(VLOOKUP(CC48,祝祭日,1,FALSE)),"",VLOOKUP(CC48,祝祭日,5,FALSE))</f>
        <v/>
      </c>
      <c r="CF48" s="58"/>
      <c r="CG48" s="59"/>
      <c r="CH48" s="59"/>
      <c r="CI48" s="59"/>
      <c r="CJ48" s="60"/>
      <c r="CK48" s="53">
        <f>IF(MONTH(CK46+1)&gt;MONTH(CK46),"",CK46+1)</f>
        <v>46102</v>
      </c>
      <c r="CL48" s="49" t="str">
        <f>IF(CK48="","",CHOOSE(WEEKDAY(CK48),"日","月","火","水","木","金","土"))</f>
        <v>土</v>
      </c>
      <c r="CM48" s="51" t="str">
        <f>IF(ISNA(VLOOKUP(CK48,祝祭日,1,FALSE)),"",VLOOKUP(CK48,祝祭日,5,FALSE))</f>
        <v/>
      </c>
      <c r="CN48" s="58"/>
      <c r="CO48" s="59"/>
      <c r="CP48" s="59"/>
      <c r="CQ48" s="59"/>
      <c r="CR48" s="109"/>
    </row>
    <row r="49" spans="1:96" ht="20.100000000000001" customHeight="1">
      <c r="A49" s="69"/>
      <c r="B49" s="70"/>
      <c r="C49" s="81"/>
      <c r="D49" s="72" t="s">
        <v>194</v>
      </c>
      <c r="E49" s="73"/>
      <c r="F49" s="73"/>
      <c r="G49" s="73"/>
      <c r="H49" s="74"/>
      <c r="I49" s="69"/>
      <c r="J49" s="70"/>
      <c r="K49" s="81"/>
      <c r="L49" s="87" t="s">
        <v>195</v>
      </c>
      <c r="M49" s="88"/>
      <c r="N49" s="88"/>
      <c r="O49" s="88"/>
      <c r="P49" s="89"/>
      <c r="Q49" s="69"/>
      <c r="R49" s="70"/>
      <c r="S49" s="81"/>
      <c r="T49" s="17"/>
      <c r="U49" s="17"/>
      <c r="V49" s="17"/>
      <c r="W49" s="17"/>
      <c r="X49" s="18"/>
      <c r="Y49" s="69"/>
      <c r="Z49" s="70"/>
      <c r="AA49" s="81"/>
      <c r="AB49" s="17"/>
      <c r="AC49" s="17"/>
      <c r="AD49" s="17" t="s">
        <v>13</v>
      </c>
      <c r="AE49" s="17"/>
      <c r="AF49" s="18"/>
      <c r="AG49" s="69"/>
      <c r="AH49" s="70"/>
      <c r="AI49" s="81"/>
      <c r="AJ49" s="72"/>
      <c r="AK49" s="73"/>
      <c r="AL49" s="73"/>
      <c r="AM49" s="73"/>
      <c r="AN49" s="74"/>
      <c r="AO49" s="69"/>
      <c r="AP49" s="70"/>
      <c r="AQ49" s="81"/>
      <c r="AR49" s="17"/>
      <c r="AS49" s="17"/>
      <c r="AT49" s="17" t="s">
        <v>13</v>
      </c>
      <c r="AU49" s="17"/>
      <c r="AV49" s="18"/>
      <c r="AW49" s="69"/>
      <c r="AX49" s="70"/>
      <c r="AY49" s="81"/>
      <c r="AZ49" s="72" t="s">
        <v>187</v>
      </c>
      <c r="BA49" s="73"/>
      <c r="BB49" s="73"/>
      <c r="BC49" s="73"/>
      <c r="BD49" s="74"/>
      <c r="BE49" s="69"/>
      <c r="BF49" s="70"/>
      <c r="BG49" s="81"/>
      <c r="BH49" s="17"/>
      <c r="BI49" s="17"/>
      <c r="BJ49" s="17"/>
      <c r="BK49" s="17"/>
      <c r="BL49" s="18"/>
      <c r="BM49" s="69"/>
      <c r="BN49" s="70"/>
      <c r="BO49" s="81"/>
      <c r="BP49" s="17"/>
      <c r="BQ49" s="17"/>
      <c r="BR49" s="17"/>
      <c r="BS49" s="17"/>
      <c r="BT49" s="18"/>
      <c r="BU49" s="69"/>
      <c r="BV49" s="70"/>
      <c r="BW49" s="81"/>
      <c r="BX49" s="72" t="s">
        <v>35</v>
      </c>
      <c r="BY49" s="73"/>
      <c r="BZ49" s="73"/>
      <c r="CA49" s="73"/>
      <c r="CB49" s="74"/>
      <c r="CC49" s="69"/>
      <c r="CD49" s="70"/>
      <c r="CE49" s="81"/>
      <c r="CF49" s="17"/>
      <c r="CG49" s="17"/>
      <c r="CH49" s="17"/>
      <c r="CI49" s="17"/>
      <c r="CJ49" s="18"/>
      <c r="CK49" s="69"/>
      <c r="CL49" s="70"/>
      <c r="CM49" s="81"/>
      <c r="CN49" s="17"/>
      <c r="CO49" s="17"/>
      <c r="CP49" s="17"/>
      <c r="CQ49" s="17"/>
      <c r="CR49" s="34"/>
    </row>
    <row r="50" spans="1:96" ht="20.100000000000001" customHeight="1">
      <c r="A50" s="53">
        <f>IF(MONTH(A48+1)&gt;MONTH(A48),"",A48+1)</f>
        <v>45769</v>
      </c>
      <c r="B50" s="49" t="str">
        <f>IF(A50="","",CHOOSE(WEEKDAY(A50),"日","月","火","水","木","金","土"))</f>
        <v>火</v>
      </c>
      <c r="C50" s="51" t="str">
        <f>IF(ISNA(VLOOKUP(A50,祝祭日,1,FALSE)),"",VLOOKUP(A50,祝祭日,5,FALSE))</f>
        <v/>
      </c>
      <c r="D50" s="61" t="s">
        <v>129</v>
      </c>
      <c r="E50" s="62"/>
      <c r="F50" s="62"/>
      <c r="G50" s="62"/>
      <c r="H50" s="63"/>
      <c r="I50" s="53">
        <f>IF(MONTH(I48+1)&gt;MONTH(I48),"",I48+1)</f>
        <v>45799</v>
      </c>
      <c r="J50" s="49" t="str">
        <f>IF(I50="","",CHOOSE(WEEKDAY(I50),"日","月","火","水","木","金","土"))</f>
        <v>木</v>
      </c>
      <c r="K50" s="51" t="str">
        <f>IF(ISNA(VLOOKUP(I50,祝祭日,1,FALSE)),"",VLOOKUP(I50,祝祭日,5,FALSE))</f>
        <v/>
      </c>
      <c r="L50" s="61" t="s">
        <v>196</v>
      </c>
      <c r="M50" s="62"/>
      <c r="N50" s="62"/>
      <c r="O50" s="62"/>
      <c r="P50" s="63"/>
      <c r="Q50" s="53">
        <f>IF(MONTH(Q48+1)&gt;MONTH(Q48),"",Q48+1)</f>
        <v>45830</v>
      </c>
      <c r="R50" s="49" t="str">
        <f>IF(Q50="","",CHOOSE(WEEKDAY(Q50),"日","月","火","水","木","金","土"))</f>
        <v>日</v>
      </c>
      <c r="S50" s="51" t="str">
        <f>IF(ISNA(VLOOKUP(Q50,祝祭日,1,FALSE)),"",VLOOKUP(Q50,祝祭日,5,FALSE))</f>
        <v/>
      </c>
      <c r="T50" s="58"/>
      <c r="U50" s="59"/>
      <c r="V50" s="59"/>
      <c r="W50" s="59"/>
      <c r="X50" s="60"/>
      <c r="Y50" s="53">
        <f>IF(MONTH(Y48+1)&gt;MONTH(Y48),"",Y48+1)</f>
        <v>45860</v>
      </c>
      <c r="Z50" s="49" t="str">
        <f>IF(Y50="","",CHOOSE(WEEKDAY(Y50),"日","月","火","水","木","金","土"))</f>
        <v>火</v>
      </c>
      <c r="AA50" s="51" t="str">
        <f>IF(ISNA(VLOOKUP(Y50,祝祭日,1,FALSE)),"",VLOOKUP(Y50,祝祭日,5,FALSE))</f>
        <v/>
      </c>
      <c r="AB50" s="61" t="s">
        <v>197</v>
      </c>
      <c r="AC50" s="62"/>
      <c r="AD50" s="62"/>
      <c r="AE50" s="62"/>
      <c r="AF50" s="63"/>
      <c r="AG50" s="53">
        <f>IF(MONTH(AG48+1)&gt;MONTH(AG48),"",AG48+1)</f>
        <v>45891</v>
      </c>
      <c r="AH50" s="49" t="str">
        <f>IF(AG50="","",CHOOSE(WEEKDAY(AG50),"日","月","火","水","木","金","土"))</f>
        <v>金</v>
      </c>
      <c r="AI50" s="51" t="str">
        <f>IF(ISNA(VLOOKUP(AG50,祝祭日,1,FALSE)),"",VLOOKUP(AG50,祝祭日,5,FALSE))</f>
        <v/>
      </c>
      <c r="AJ50" s="14"/>
      <c r="AK50" s="14"/>
      <c r="AL50" s="14" t="s">
        <v>13</v>
      </c>
      <c r="AM50" s="14"/>
      <c r="AN50" s="14"/>
      <c r="AO50" s="53">
        <f>IF(MONTH(AO48+1)&gt;MONTH(AO48),"",AO48+1)</f>
        <v>45922</v>
      </c>
      <c r="AP50" s="49" t="str">
        <f>IF(AO50="","",CHOOSE(WEEKDAY(AO50),"日","月","火","水","木","金","土"))</f>
        <v>月</v>
      </c>
      <c r="AQ50" s="51" t="str">
        <f>IF(ISNA(VLOOKUP(AO50,祝祭日,1,FALSE)),"",VLOOKUP(AO50,祝祭日,5,FALSE))</f>
        <v/>
      </c>
      <c r="AR50" s="61" t="s">
        <v>198</v>
      </c>
      <c r="AS50" s="62"/>
      <c r="AT50" s="62"/>
      <c r="AU50" s="62"/>
      <c r="AV50" s="63"/>
      <c r="AW50" s="53">
        <f>IF(MONTH(AW48+1)&gt;MONTH(AW48),"",AW48+1)</f>
        <v>45952</v>
      </c>
      <c r="AX50" s="49" t="str">
        <f>IF(AW50="","",CHOOSE(WEEKDAY(AW50),"日","月","火","水","木","金","土"))</f>
        <v>水</v>
      </c>
      <c r="AY50" s="51" t="str">
        <f>IF(ISNA(VLOOKUP(AW50,祝祭日,1,FALSE)),"",VLOOKUP(AW50,祝祭日,5,FALSE))</f>
        <v/>
      </c>
      <c r="AZ50" s="90" t="s">
        <v>199</v>
      </c>
      <c r="BA50" s="91"/>
      <c r="BB50" s="91"/>
      <c r="BC50" s="91"/>
      <c r="BD50" s="92"/>
      <c r="BE50" s="53">
        <f>IF(MONTH(BE48+1)&gt;MONTH(BE48),"",BE48+1)</f>
        <v>45983</v>
      </c>
      <c r="BF50" s="49" t="str">
        <f>IF(BE50="","",CHOOSE(WEEKDAY(BE50),"日","月","火","水","木","金","土"))</f>
        <v>土</v>
      </c>
      <c r="BG50" s="51" t="str">
        <f>IF(ISNA(VLOOKUP(BE50,祝祭日,1,FALSE)),"",VLOOKUP(BE50,祝祭日,5,FALSE))</f>
        <v/>
      </c>
      <c r="BH50" s="14"/>
      <c r="BI50" s="14"/>
      <c r="BJ50" s="14"/>
      <c r="BK50" s="14"/>
      <c r="BL50" s="14"/>
      <c r="BM50" s="53">
        <f>IF(MONTH(BM48+1)&gt;MONTH(BM48),"",BM48+1)</f>
        <v>46013</v>
      </c>
      <c r="BN50" s="49" t="str">
        <f>IF(BM50="","",CHOOSE(WEEKDAY(BM50),"日","月","火","水","木","金","土"))</f>
        <v>月</v>
      </c>
      <c r="BO50" s="51" t="str">
        <f>IF(ISNA(VLOOKUP(BM50,祝祭日,1,FALSE)),"",VLOOKUP(BM50,祝祭日,5,FALSE))</f>
        <v/>
      </c>
      <c r="BP50" s="61" t="s">
        <v>200</v>
      </c>
      <c r="BQ50" s="62"/>
      <c r="BR50" s="62"/>
      <c r="BS50" s="62"/>
      <c r="BT50" s="63"/>
      <c r="BU50" s="53">
        <f>IF(MONTH(BU48+1)&gt;MONTH(BU48),"",BU48+1)</f>
        <v>46044</v>
      </c>
      <c r="BV50" s="49" t="str">
        <f>IF(BU50="","",CHOOSE(WEEKDAY(BU50),"日","月","火","水","木","金","土"))</f>
        <v>木</v>
      </c>
      <c r="BW50" s="51" t="str">
        <f>IF(ISNA(VLOOKUP(BU50,祝祭日,1,FALSE)),"",VLOOKUP(BU50,祝祭日,5,FALSE))</f>
        <v/>
      </c>
      <c r="BX50" s="58" t="s">
        <v>201</v>
      </c>
      <c r="BY50" s="59"/>
      <c r="BZ50" s="59"/>
      <c r="CA50" s="59"/>
      <c r="CB50" s="60"/>
      <c r="CC50" s="53">
        <f>IF(MONTH(CC48+1)&gt;MONTH(CC48),"",CC48+1)</f>
        <v>46075</v>
      </c>
      <c r="CD50" s="49" t="str">
        <f>IF(CC50="","",CHOOSE(WEEKDAY(CC50),"日","月","火","水","木","金","土"))</f>
        <v>日</v>
      </c>
      <c r="CE50" s="51" t="str">
        <f>IF(ISNA(VLOOKUP(CC50,祝祭日,1,FALSE)),"",VLOOKUP(CC50,祝祭日,5,FALSE))</f>
        <v/>
      </c>
      <c r="CF50" s="58"/>
      <c r="CG50" s="59"/>
      <c r="CH50" s="59"/>
      <c r="CI50" s="59"/>
      <c r="CJ50" s="60"/>
      <c r="CK50" s="53">
        <f>IF(MONTH(CK48+1)&gt;MONTH(CK48),"",CK48+1)</f>
        <v>46103</v>
      </c>
      <c r="CL50" s="49" t="str">
        <f>IF(CK50="","",CHOOSE(WEEKDAY(CK50),"日","月","火","水","木","金","土"))</f>
        <v>日</v>
      </c>
      <c r="CM50" s="51" t="str">
        <f>IF(ISNA(VLOOKUP(CK50,祝祭日,1,FALSE)),"",VLOOKUP(CK50,祝祭日,5,FALSE))</f>
        <v/>
      </c>
      <c r="CN50" s="58"/>
      <c r="CO50" s="59"/>
      <c r="CP50" s="59"/>
      <c r="CQ50" s="59"/>
      <c r="CR50" s="109"/>
    </row>
    <row r="51" spans="1:96" ht="20.100000000000001" customHeight="1">
      <c r="A51" s="69"/>
      <c r="B51" s="70"/>
      <c r="C51" s="81"/>
      <c r="D51" s="72"/>
      <c r="E51" s="73"/>
      <c r="F51" s="73"/>
      <c r="G51" s="73"/>
      <c r="H51" s="74"/>
      <c r="I51" s="69"/>
      <c r="J51" s="70"/>
      <c r="K51" s="81"/>
      <c r="L51" s="72"/>
      <c r="M51" s="73"/>
      <c r="N51" s="73"/>
      <c r="O51" s="73"/>
      <c r="P51" s="74"/>
      <c r="Q51" s="69"/>
      <c r="R51" s="70"/>
      <c r="S51" s="81"/>
      <c r="T51" s="17"/>
      <c r="U51" s="17"/>
      <c r="V51" s="17" t="s">
        <v>13</v>
      </c>
      <c r="W51" s="17"/>
      <c r="X51" s="18"/>
      <c r="Y51" s="69"/>
      <c r="Z51" s="70"/>
      <c r="AA51" s="81"/>
      <c r="AB51" s="87"/>
      <c r="AC51" s="88"/>
      <c r="AD51" s="88"/>
      <c r="AE51" s="88"/>
      <c r="AF51" s="89"/>
      <c r="AG51" s="69"/>
      <c r="AH51" s="70"/>
      <c r="AI51" s="81"/>
      <c r="AJ51" s="17"/>
      <c r="AK51" s="17"/>
      <c r="AL51" s="17" t="s">
        <v>13</v>
      </c>
      <c r="AM51" s="17"/>
      <c r="AN51" s="18"/>
      <c r="AO51" s="69"/>
      <c r="AP51" s="70"/>
      <c r="AQ51" s="81"/>
      <c r="AR51" s="72" t="s">
        <v>202</v>
      </c>
      <c r="AS51" s="73"/>
      <c r="AT51" s="73"/>
      <c r="AU51" s="73"/>
      <c r="AV51" s="74"/>
      <c r="AW51" s="69"/>
      <c r="AX51" s="70"/>
      <c r="AY51" s="81"/>
      <c r="AZ51" s="17"/>
      <c r="BA51" s="17"/>
      <c r="BB51" s="29" t="s">
        <v>203</v>
      </c>
      <c r="BC51" s="17"/>
      <c r="BD51" s="18"/>
      <c r="BE51" s="69"/>
      <c r="BF51" s="70"/>
      <c r="BG51" s="81"/>
      <c r="BH51" s="17"/>
      <c r="BI51" s="17"/>
      <c r="BJ51" s="17"/>
      <c r="BK51" s="17"/>
      <c r="BL51" s="18"/>
      <c r="BM51" s="69"/>
      <c r="BN51" s="70"/>
      <c r="BO51" s="81"/>
      <c r="BP51" s="72"/>
      <c r="BQ51" s="73"/>
      <c r="BR51" s="73"/>
      <c r="BS51" s="73"/>
      <c r="BT51" s="74"/>
      <c r="BU51" s="69"/>
      <c r="BV51" s="70"/>
      <c r="BW51" s="81"/>
      <c r="BX51" s="72" t="s">
        <v>35</v>
      </c>
      <c r="BY51" s="73"/>
      <c r="BZ51" s="73"/>
      <c r="CA51" s="73"/>
      <c r="CB51" s="74"/>
      <c r="CC51" s="69"/>
      <c r="CD51" s="70"/>
      <c r="CE51" s="81"/>
      <c r="CF51" s="17"/>
      <c r="CG51" s="17"/>
      <c r="CH51" s="17"/>
      <c r="CI51" s="17"/>
      <c r="CJ51" s="18"/>
      <c r="CK51" s="69"/>
      <c r="CL51" s="70"/>
      <c r="CM51" s="81"/>
      <c r="CN51" s="17"/>
      <c r="CO51" s="17"/>
      <c r="CP51" s="17" t="s">
        <v>13</v>
      </c>
      <c r="CQ51" s="17"/>
      <c r="CR51" s="34"/>
    </row>
    <row r="52" spans="1:96" ht="20.100000000000001" customHeight="1">
      <c r="A52" s="53">
        <f>IF(MONTH(A50+1)&gt;MONTH(A50),"",A50+1)</f>
        <v>45770</v>
      </c>
      <c r="B52" s="49" t="str">
        <f>IF(A52="","",CHOOSE(WEEKDAY(A52),"日","月","火","水","木","金","土"))</f>
        <v>水</v>
      </c>
      <c r="C52" s="51" t="str">
        <f>IF(ISNA(VLOOKUP(A52,祝祭日,1,FALSE)),"",VLOOKUP(A52,祝祭日,5,FALSE))</f>
        <v/>
      </c>
      <c r="D52" s="106" t="s">
        <v>204</v>
      </c>
      <c r="E52" s="107"/>
      <c r="F52" s="107"/>
      <c r="G52" s="107"/>
      <c r="H52" s="108"/>
      <c r="I52" s="53">
        <f>IF(MONTH(I50+1)&gt;MONTH(I50),"",I50+1)</f>
        <v>45800</v>
      </c>
      <c r="J52" s="49" t="str">
        <f>IF(I52="","",CHOOSE(WEEKDAY(I52),"日","月","火","水","木","金","土"))</f>
        <v>金</v>
      </c>
      <c r="K52" s="51" t="str">
        <f>IF(ISNA(VLOOKUP(I52,祝祭日,1,FALSE)),"",VLOOKUP(I52,祝祭日,5,FALSE))</f>
        <v/>
      </c>
      <c r="L52" s="61" t="s">
        <v>205</v>
      </c>
      <c r="M52" s="62"/>
      <c r="N52" s="62"/>
      <c r="O52" s="62"/>
      <c r="P52" s="63"/>
      <c r="Q52" s="53">
        <f>IF(MONTH(Q50+1)&gt;MONTH(Q50),"",Q50+1)</f>
        <v>45831</v>
      </c>
      <c r="R52" s="49" t="str">
        <f>IF(Q52="","",CHOOSE(WEEKDAY(Q52),"日","月","火","水","木","金","土"))</f>
        <v>月</v>
      </c>
      <c r="S52" s="51" t="str">
        <f>IF(ISNA(VLOOKUP(Q52,祝祭日,1,FALSE)),"",VLOOKUP(Q52,祝祭日,5,FALSE))</f>
        <v/>
      </c>
      <c r="T52" s="14"/>
      <c r="U52" s="14"/>
      <c r="V52" s="32"/>
      <c r="W52" s="14"/>
      <c r="X52" s="14"/>
      <c r="Y52" s="53">
        <f>IF(MONTH(Y50+1)&gt;MONTH(Y50),"",Y50+1)</f>
        <v>45861</v>
      </c>
      <c r="Z52" s="49" t="str">
        <f>IF(Y52="","",CHOOSE(WEEKDAY(Y52),"日","月","火","水","木","金","土"))</f>
        <v>水</v>
      </c>
      <c r="AA52" s="51" t="str">
        <f>IF(ISNA(VLOOKUP(Y52,祝祭日,1,FALSE)),"",VLOOKUP(Y52,祝祭日,5,FALSE))</f>
        <v/>
      </c>
      <c r="AB52" s="14"/>
      <c r="AC52" s="14"/>
      <c r="AD52" s="14"/>
      <c r="AE52" s="14"/>
      <c r="AF52" s="14"/>
      <c r="AG52" s="53">
        <f>IF(MONTH(AG50+1)&gt;MONTH(AG50),"",AG50+1)</f>
        <v>45892</v>
      </c>
      <c r="AH52" s="49" t="str">
        <f>IF(AG52="","",CHOOSE(WEEKDAY(AG52),"日","月","火","水","木","金","土"))</f>
        <v>土</v>
      </c>
      <c r="AI52" s="51" t="str">
        <f>IF(ISNA(VLOOKUP(AG52,祝祭日,1,FALSE)),"",VLOOKUP(AG52,祝祭日,5,FALSE))</f>
        <v/>
      </c>
      <c r="AJ52" s="58" t="s">
        <v>13</v>
      </c>
      <c r="AK52" s="59"/>
      <c r="AL52" s="59"/>
      <c r="AM52" s="59"/>
      <c r="AN52" s="60"/>
      <c r="AO52" s="53">
        <f>IF(MONTH(AO50+1)&gt;MONTH(AO50),"",AO50+1)</f>
        <v>45923</v>
      </c>
      <c r="AP52" s="49" t="str">
        <f>IF(AO52="","",CHOOSE(WEEKDAY(AO52),"日","月","火","水","木","金","土"))</f>
        <v>火</v>
      </c>
      <c r="AQ52" s="51" t="str">
        <f>IF(ISNA(VLOOKUP(AO52,祝祭日,1,FALSE)),"",VLOOKUP(AO52,祝祭日,5,FALSE))</f>
        <v>秋分の日</v>
      </c>
      <c r="AR52" s="14"/>
      <c r="AS52" s="14"/>
      <c r="AT52" s="35" t="s">
        <v>206</v>
      </c>
      <c r="AU52" s="14"/>
      <c r="AV52" s="14"/>
      <c r="AW52" s="53">
        <f>IF(MONTH(AW50+1)&gt;MONTH(AW50),"",AW50+1)</f>
        <v>45953</v>
      </c>
      <c r="AX52" s="49" t="str">
        <f>IF(AW52="","",CHOOSE(WEEKDAY(AW52),"日","月","火","水","木","金","土"))</f>
        <v>木</v>
      </c>
      <c r="AY52" s="51" t="str">
        <f>IF(ISNA(VLOOKUP(AW52,祝祭日,1,FALSE)),"",VLOOKUP(AW52,祝祭日,5,FALSE))</f>
        <v/>
      </c>
      <c r="AZ52" s="61"/>
      <c r="BA52" s="62"/>
      <c r="BB52" s="62"/>
      <c r="BC52" s="62"/>
      <c r="BD52" s="63"/>
      <c r="BE52" s="53">
        <f>IF(MONTH(BE50+1)&gt;MONTH(BE50),"",BE50+1)</f>
        <v>45984</v>
      </c>
      <c r="BF52" s="49" t="str">
        <f>IF(BE52="","",CHOOSE(WEEKDAY(BE52),"日","月","火","水","木","金","土"))</f>
        <v>日</v>
      </c>
      <c r="BG52" s="51" t="str">
        <f>IF(ISNA(VLOOKUP(BE52,祝祭日,1,FALSE)),"",VLOOKUP(BE52,祝祭日,5,FALSE))</f>
        <v>勤労感謝の日</v>
      </c>
      <c r="BH52" s="14"/>
      <c r="BI52" s="14"/>
      <c r="BJ52" s="35" t="s">
        <v>207</v>
      </c>
      <c r="BK52" s="14"/>
      <c r="BL52" s="14"/>
      <c r="BM52" s="53">
        <f>IF(MONTH(BM50+1)&gt;MONTH(BM50),"",BM50+1)</f>
        <v>46014</v>
      </c>
      <c r="BN52" s="49" t="str">
        <f>IF(BM52="","",CHOOSE(WEEKDAY(BM52),"日","月","火","水","木","金","土"))</f>
        <v>火</v>
      </c>
      <c r="BO52" s="51" t="str">
        <f>IF(ISNA(VLOOKUP(BM52,祝祭日,1,FALSE)),"",VLOOKUP(BM52,祝祭日,5,FALSE))</f>
        <v/>
      </c>
      <c r="BP52" s="14"/>
      <c r="BQ52" s="14"/>
      <c r="BR52" s="14"/>
      <c r="BS52" s="14"/>
      <c r="BT52" s="14"/>
      <c r="BU52" s="53">
        <f>IF(MONTH(BU50+1)&gt;MONTH(BU50),"",BU50+1)</f>
        <v>46045</v>
      </c>
      <c r="BV52" s="49" t="str">
        <f>IF(BU52="","",CHOOSE(WEEKDAY(BU52),"日","月","火","水","木","金","土"))</f>
        <v>金</v>
      </c>
      <c r="BW52" s="51" t="str">
        <f>IF(ISNA(VLOOKUP(BU52,祝祭日,1,FALSE)),"",VLOOKUP(BU52,祝祭日,5,FALSE))</f>
        <v/>
      </c>
      <c r="BX52" s="61" t="s">
        <v>208</v>
      </c>
      <c r="BY52" s="62"/>
      <c r="BZ52" s="62"/>
      <c r="CA52" s="62"/>
      <c r="CB52" s="63"/>
      <c r="CC52" s="53">
        <f>IF(MONTH(CC50+1)&gt;MONTH(CC50),"",CC50+1)</f>
        <v>46076</v>
      </c>
      <c r="CD52" s="49" t="str">
        <f>IF(CC52="","",CHOOSE(WEEKDAY(CC52),"日","月","火","水","木","金","土"))</f>
        <v>月</v>
      </c>
      <c r="CE52" s="51" t="str">
        <f>IF(ISNA(VLOOKUP(CC52,祝祭日,1,FALSE)),"",VLOOKUP(CC52,祝祭日,5,FALSE))</f>
        <v>天皇誕生日</v>
      </c>
      <c r="CF52" s="90" t="s">
        <v>209</v>
      </c>
      <c r="CG52" s="91"/>
      <c r="CH52" s="91"/>
      <c r="CI52" s="91"/>
      <c r="CJ52" s="92"/>
      <c r="CK52" s="53">
        <f>IF(MONTH(CK50+1)&gt;MONTH(CK50),"",CK50+1)</f>
        <v>46104</v>
      </c>
      <c r="CL52" s="49" t="str">
        <f>IF(CK52="","",CHOOSE(WEEKDAY(CK52),"日","月","火","水","木","金","土"))</f>
        <v>月</v>
      </c>
      <c r="CM52" s="51" t="str">
        <f>IF(ISNA(VLOOKUP(CK52,祝祭日,1,FALSE)),"",VLOOKUP(CK52,祝祭日,5,FALSE))</f>
        <v/>
      </c>
      <c r="CN52" s="61" t="s">
        <v>210</v>
      </c>
      <c r="CO52" s="62"/>
      <c r="CP52" s="62"/>
      <c r="CQ52" s="62"/>
      <c r="CR52" s="63"/>
    </row>
    <row r="53" spans="1:96" ht="20.100000000000001" customHeight="1">
      <c r="A53" s="69"/>
      <c r="B53" s="70"/>
      <c r="C53" s="81"/>
      <c r="D53" s="72" t="s">
        <v>211</v>
      </c>
      <c r="E53" s="73"/>
      <c r="F53" s="73"/>
      <c r="G53" s="73"/>
      <c r="H53" s="74"/>
      <c r="I53" s="69"/>
      <c r="J53" s="70"/>
      <c r="K53" s="81"/>
      <c r="L53" s="87"/>
      <c r="M53" s="88"/>
      <c r="N53" s="88"/>
      <c r="O53" s="88"/>
      <c r="P53" s="89"/>
      <c r="Q53" s="69"/>
      <c r="R53" s="70"/>
      <c r="S53" s="81"/>
      <c r="T53" s="17"/>
      <c r="U53" s="17"/>
      <c r="V53" s="17" t="s">
        <v>13</v>
      </c>
      <c r="W53" s="17"/>
      <c r="X53" s="18"/>
      <c r="Y53" s="69"/>
      <c r="Z53" s="70"/>
      <c r="AA53" s="81"/>
      <c r="AB53" s="17"/>
      <c r="AC53" s="17"/>
      <c r="AD53" s="17" t="s">
        <v>13</v>
      </c>
      <c r="AE53" s="17"/>
      <c r="AF53" s="18"/>
      <c r="AG53" s="69"/>
      <c r="AH53" s="70"/>
      <c r="AI53" s="81"/>
      <c r="AJ53" s="17"/>
      <c r="AK53" s="17"/>
      <c r="AL53" s="17" t="s">
        <v>13</v>
      </c>
      <c r="AM53" s="17"/>
      <c r="AN53" s="18"/>
      <c r="AO53" s="69"/>
      <c r="AP53" s="70"/>
      <c r="AQ53" s="81"/>
      <c r="AR53" s="17"/>
      <c r="AS53" s="17"/>
      <c r="AT53" s="17"/>
      <c r="AU53" s="17"/>
      <c r="AV53" s="18"/>
      <c r="AW53" s="69"/>
      <c r="AX53" s="70"/>
      <c r="AY53" s="81"/>
      <c r="AZ53" s="72"/>
      <c r="BA53" s="73"/>
      <c r="BB53" s="73"/>
      <c r="BC53" s="73"/>
      <c r="BD53" s="74"/>
      <c r="BE53" s="69"/>
      <c r="BF53" s="70"/>
      <c r="BG53" s="81"/>
      <c r="BH53" s="17"/>
      <c r="BI53" s="17"/>
      <c r="BJ53" s="17" t="s">
        <v>13</v>
      </c>
      <c r="BK53" s="17"/>
      <c r="BL53" s="18"/>
      <c r="BM53" s="69"/>
      <c r="BN53" s="70"/>
      <c r="BO53" s="81"/>
      <c r="BP53" s="17"/>
      <c r="BQ53" s="17"/>
      <c r="BR53" s="17" t="s">
        <v>13</v>
      </c>
      <c r="BS53" s="17"/>
      <c r="BT53" s="18"/>
      <c r="BU53" s="69"/>
      <c r="BV53" s="70"/>
      <c r="BW53" s="81"/>
      <c r="BX53" s="72" t="s">
        <v>35</v>
      </c>
      <c r="BY53" s="73"/>
      <c r="BZ53" s="73"/>
      <c r="CA53" s="73"/>
      <c r="CB53" s="74"/>
      <c r="CC53" s="69"/>
      <c r="CD53" s="70"/>
      <c r="CE53" s="81"/>
      <c r="CF53" s="17"/>
      <c r="CG53" s="17"/>
      <c r="CH53" s="17"/>
      <c r="CI53" s="17"/>
      <c r="CJ53" s="18"/>
      <c r="CK53" s="69"/>
      <c r="CL53" s="70"/>
      <c r="CM53" s="81"/>
      <c r="CN53" s="17"/>
      <c r="CO53" s="17"/>
      <c r="CP53" s="17"/>
      <c r="CQ53" s="17"/>
      <c r="CR53" s="18"/>
    </row>
    <row r="54" spans="1:96" ht="20.100000000000001" customHeight="1">
      <c r="A54" s="53">
        <f>IF(MONTH(A52+1)&gt;MONTH(A52),"",A52+1)</f>
        <v>45771</v>
      </c>
      <c r="B54" s="49" t="str">
        <f>IF(A54="","",CHOOSE(WEEKDAY(A54),"日","月","火","水","木","金","土"))</f>
        <v>木</v>
      </c>
      <c r="C54" s="51" t="str">
        <f>IF(ISNA(VLOOKUP(A54,祝祭日,1,FALSE)),"",VLOOKUP(A54,祝祭日,5,FALSE))</f>
        <v/>
      </c>
      <c r="D54" s="61" t="s">
        <v>212</v>
      </c>
      <c r="E54" s="62"/>
      <c r="F54" s="62"/>
      <c r="G54" s="62"/>
      <c r="H54" s="63"/>
      <c r="I54" s="53">
        <f>IF(MONTH(I52+1)&gt;MONTH(I52),"",I52+1)</f>
        <v>45801</v>
      </c>
      <c r="J54" s="49" t="str">
        <f>IF(I54="","",CHOOSE(WEEKDAY(I54),"日","月","火","水","木","金","土"))</f>
        <v>土</v>
      </c>
      <c r="K54" s="51" t="str">
        <f>IF(ISNA(VLOOKUP(I54,祝祭日,1,FALSE)),"",VLOOKUP(I54,祝祭日,5,FALSE))</f>
        <v/>
      </c>
      <c r="L54" s="168" t="s">
        <v>213</v>
      </c>
      <c r="M54" s="169"/>
      <c r="N54" s="169"/>
      <c r="O54" s="169"/>
      <c r="P54" s="170"/>
      <c r="Q54" s="53">
        <f>IF(MONTH(Q52+1)&gt;MONTH(Q52),"",Q52+1)</f>
        <v>45832</v>
      </c>
      <c r="R54" s="49" t="str">
        <f>IF(Q54="","",CHOOSE(WEEKDAY(Q54),"日","月","火","水","木","金","土"))</f>
        <v>火</v>
      </c>
      <c r="S54" s="51" t="str">
        <f>IF(ISNA(VLOOKUP(Q54,祝祭日,1,FALSE)),"",VLOOKUP(Q54,祝祭日,5,FALSE))</f>
        <v/>
      </c>
      <c r="T54" s="14"/>
      <c r="U54" s="14"/>
      <c r="V54" s="14"/>
      <c r="W54" s="14"/>
      <c r="X54" s="14"/>
      <c r="Y54" s="53">
        <f>IF(MONTH(Y52+1)&gt;MONTH(Y52),"",Y52+1)</f>
        <v>45862</v>
      </c>
      <c r="Z54" s="49" t="str">
        <f>IF(Y54="","",CHOOSE(WEEKDAY(Y54),"日","月","火","水","木","金","土"))</f>
        <v>木</v>
      </c>
      <c r="AA54" s="51" t="str">
        <f>IF(ISNA(VLOOKUP(Y54,祝祭日,1,FALSE)),"",VLOOKUP(Y54,祝祭日,5,FALSE))</f>
        <v/>
      </c>
      <c r="AB54" s="61"/>
      <c r="AC54" s="62"/>
      <c r="AD54" s="62"/>
      <c r="AE54" s="62"/>
      <c r="AF54" s="63"/>
      <c r="AG54" s="53">
        <f>IF(MONTH(AG52+1)&gt;MONTH(AG52),"",AG52+1)</f>
        <v>45893</v>
      </c>
      <c r="AH54" s="49" t="str">
        <f>IF(AG54="","",CHOOSE(WEEKDAY(AG54),"日","月","火","水","木","金","土"))</f>
        <v>日</v>
      </c>
      <c r="AI54" s="51" t="str">
        <f>IF(ISNA(VLOOKUP(AG54,祝祭日,1,FALSE)),"",VLOOKUP(AG54,祝祭日,5,FALSE))</f>
        <v/>
      </c>
      <c r="AJ54" s="58" t="s">
        <v>13</v>
      </c>
      <c r="AK54" s="59"/>
      <c r="AL54" s="59"/>
      <c r="AM54" s="59"/>
      <c r="AN54" s="60"/>
      <c r="AO54" s="53">
        <f>IF(MONTH(AO52+1)&gt;MONTH(AO52),"",AO52+1)</f>
        <v>45924</v>
      </c>
      <c r="AP54" s="49" t="str">
        <f>IF(AO54="","",CHOOSE(WEEKDAY(AO54),"日","月","火","水","木","金","土"))</f>
        <v>水</v>
      </c>
      <c r="AQ54" s="51" t="str">
        <f>IF(ISNA(VLOOKUP(AO54,祝祭日,1,FALSE)),"",VLOOKUP(AO54,祝祭日,5,FALSE))</f>
        <v/>
      </c>
      <c r="AR54" s="61" t="s">
        <v>214</v>
      </c>
      <c r="AS54" s="62"/>
      <c r="AT54" s="62"/>
      <c r="AU54" s="62"/>
      <c r="AV54" s="63"/>
      <c r="AW54" s="53">
        <f>IF(MONTH(AW52+1)&gt;MONTH(AW52),"",AW52+1)</f>
        <v>45954</v>
      </c>
      <c r="AX54" s="49" t="str">
        <f>IF(AW54="","",CHOOSE(WEEKDAY(AW54),"日","月","火","水","木","金","土"))</f>
        <v>金</v>
      </c>
      <c r="AY54" s="51" t="str">
        <f>IF(ISNA(VLOOKUP(AW54,祝祭日,1,FALSE)),"",VLOOKUP(AW54,祝祭日,5,FALSE))</f>
        <v/>
      </c>
      <c r="AZ54" s="61" t="s">
        <v>215</v>
      </c>
      <c r="BA54" s="62"/>
      <c r="BB54" s="62"/>
      <c r="BC54" s="62"/>
      <c r="BD54" s="63"/>
      <c r="BE54" s="104">
        <f>IF(MONTH(BE52+1)&gt;MONTH(BE52),"",BE52+1)</f>
        <v>45985</v>
      </c>
      <c r="BF54" s="49" t="str">
        <f>IF(BE54="","",CHOOSE(WEEKDAY(BE54),"日","月","火","水","木","金","土"))</f>
        <v>月</v>
      </c>
      <c r="BG54" s="51" t="str">
        <f>IF(ISNA(VLOOKUP(BE54,祝祭日,1,FALSE)),"",VLOOKUP(BE54,祝祭日,5,FALSE))</f>
        <v/>
      </c>
      <c r="BH54" s="41"/>
      <c r="BI54" s="41"/>
      <c r="BJ54" s="42" t="s">
        <v>216</v>
      </c>
      <c r="BK54" s="14"/>
      <c r="BL54" s="14"/>
      <c r="BM54" s="53">
        <f>IF(MONTH(BM52+1)&gt;MONTH(BM52),"",BM52+1)</f>
        <v>46015</v>
      </c>
      <c r="BN54" s="49" t="str">
        <f>IF(BM54="","",CHOOSE(WEEKDAY(BM54),"日","月","火","水","木","金","土"))</f>
        <v>水</v>
      </c>
      <c r="BO54" s="51" t="str">
        <f>IF(ISNA(VLOOKUP(BM54,祝祭日,1,FALSE)),"",VLOOKUP(BM54,祝祭日,5,FALSE))</f>
        <v/>
      </c>
      <c r="BP54" s="93" t="s">
        <v>217</v>
      </c>
      <c r="BQ54" s="94"/>
      <c r="BR54" s="94"/>
      <c r="BS54" s="94"/>
      <c r="BT54" s="95"/>
      <c r="BU54" s="53">
        <f>IF(MONTH(BU52+1)&gt;MONTH(BU52),"",BU52+1)</f>
        <v>46046</v>
      </c>
      <c r="BV54" s="49" t="str">
        <f>IF(BU54="","",CHOOSE(WEEKDAY(BU54),"日","月","火","水","木","金","土"))</f>
        <v>土</v>
      </c>
      <c r="BW54" s="51" t="str">
        <f>IF(ISNA(VLOOKUP(BU54,祝祭日,1,FALSE)),"",VLOOKUP(BU54,祝祭日,5,FALSE))</f>
        <v/>
      </c>
      <c r="BX54" s="58"/>
      <c r="BY54" s="59"/>
      <c r="BZ54" s="59"/>
      <c r="CA54" s="59"/>
      <c r="CB54" s="60"/>
      <c r="CC54" s="53">
        <f>IF(MONTH(CC52+1)&gt;MONTH(CC52),"",CC52+1)</f>
        <v>46077</v>
      </c>
      <c r="CD54" s="49" t="str">
        <f>IF(CC54="","",CHOOSE(WEEKDAY(CC54),"日","月","火","水","木","金","土"))</f>
        <v>火</v>
      </c>
      <c r="CE54" s="51" t="str">
        <f>IF(ISNA(VLOOKUP(CC54,祝祭日,1,FALSE)),"",VLOOKUP(CC54,祝祭日,5,FALSE))</f>
        <v/>
      </c>
      <c r="CF54" s="90" t="s">
        <v>218</v>
      </c>
      <c r="CG54" s="91"/>
      <c r="CH54" s="91"/>
      <c r="CI54" s="91"/>
      <c r="CJ54" s="92"/>
      <c r="CK54" s="53">
        <f>IF(MONTH(CK52+1)&gt;MONTH(CK52),"",CK52+1)</f>
        <v>46105</v>
      </c>
      <c r="CL54" s="49" t="str">
        <f>IF(CK54="","",CHOOSE(WEEKDAY(CK54),"日","月","火","水","木","金","土"))</f>
        <v>火</v>
      </c>
      <c r="CM54" s="51" t="str">
        <f>IF(ISNA(VLOOKUP(CK54,祝祭日,1,FALSE)),"",VLOOKUP(CK54,祝祭日,5,FALSE))</f>
        <v/>
      </c>
      <c r="CN54" s="61" t="s">
        <v>219</v>
      </c>
      <c r="CO54" s="62"/>
      <c r="CP54" s="62"/>
      <c r="CQ54" s="62"/>
      <c r="CR54" s="63"/>
    </row>
    <row r="55" spans="1:96" ht="20.100000000000001" customHeight="1">
      <c r="A55" s="69"/>
      <c r="B55" s="70"/>
      <c r="C55" s="81"/>
      <c r="D55" s="72" t="s">
        <v>35</v>
      </c>
      <c r="E55" s="73"/>
      <c r="F55" s="73"/>
      <c r="G55" s="73"/>
      <c r="H55" s="74"/>
      <c r="I55" s="69"/>
      <c r="J55" s="70"/>
      <c r="K55" s="81"/>
      <c r="L55" s="17"/>
      <c r="M55" s="17"/>
      <c r="N55" s="43"/>
      <c r="O55" s="17"/>
      <c r="P55" s="18"/>
      <c r="Q55" s="69"/>
      <c r="R55" s="70"/>
      <c r="S55" s="81"/>
      <c r="T55" s="17"/>
      <c r="U55" s="17"/>
      <c r="V55" s="17" t="s">
        <v>13</v>
      </c>
      <c r="W55" s="17"/>
      <c r="X55" s="18"/>
      <c r="Y55" s="69"/>
      <c r="Z55" s="70"/>
      <c r="AA55" s="81"/>
      <c r="AB55" s="72"/>
      <c r="AC55" s="73"/>
      <c r="AD55" s="73"/>
      <c r="AE55" s="73"/>
      <c r="AF55" s="74"/>
      <c r="AG55" s="69"/>
      <c r="AH55" s="70"/>
      <c r="AI55" s="81"/>
      <c r="AJ55" s="17"/>
      <c r="AK55" s="17"/>
      <c r="AL55" s="17" t="s">
        <v>13</v>
      </c>
      <c r="AM55" s="17"/>
      <c r="AN55" s="18"/>
      <c r="AO55" s="69"/>
      <c r="AP55" s="70"/>
      <c r="AQ55" s="81"/>
      <c r="AR55" s="72" t="s">
        <v>35</v>
      </c>
      <c r="AS55" s="73"/>
      <c r="AT55" s="73"/>
      <c r="AU55" s="73"/>
      <c r="AV55" s="74"/>
      <c r="AW55" s="69"/>
      <c r="AX55" s="70"/>
      <c r="AY55" s="81"/>
      <c r="AZ55" s="17"/>
      <c r="BA55" s="17"/>
      <c r="BB55" s="29" t="s">
        <v>220</v>
      </c>
      <c r="BC55" s="17"/>
      <c r="BD55" s="18"/>
      <c r="BE55" s="105"/>
      <c r="BF55" s="70"/>
      <c r="BG55" s="81"/>
      <c r="BH55" s="17"/>
      <c r="BI55" s="17"/>
      <c r="BJ55" s="17"/>
      <c r="BK55" s="17"/>
      <c r="BL55" s="18"/>
      <c r="BM55" s="69"/>
      <c r="BN55" s="70"/>
      <c r="BO55" s="81"/>
      <c r="BP55" s="87" t="s">
        <v>221</v>
      </c>
      <c r="BQ55" s="88"/>
      <c r="BR55" s="88"/>
      <c r="BS55" s="88"/>
      <c r="BT55" s="89"/>
      <c r="BU55" s="69"/>
      <c r="BV55" s="70"/>
      <c r="BW55" s="81"/>
      <c r="BX55" s="17"/>
      <c r="BY55" s="17"/>
      <c r="BZ55" s="17"/>
      <c r="CA55" s="17"/>
      <c r="CB55" s="18"/>
      <c r="CC55" s="69"/>
      <c r="CD55" s="70"/>
      <c r="CE55" s="81"/>
      <c r="CF55" s="17" t="s">
        <v>222</v>
      </c>
      <c r="CG55" s="17"/>
      <c r="CH55" s="82"/>
      <c r="CI55" s="82"/>
      <c r="CJ55" s="83"/>
      <c r="CK55" s="69"/>
      <c r="CL55" s="70"/>
      <c r="CM55" s="81"/>
      <c r="CN55" s="72" t="s">
        <v>223</v>
      </c>
      <c r="CO55" s="73"/>
      <c r="CP55" s="73"/>
      <c r="CQ55" s="73"/>
      <c r="CR55" s="74"/>
    </row>
    <row r="56" spans="1:96" ht="20.100000000000001" customHeight="1">
      <c r="A56" s="53">
        <f>IF(MONTH(A54+1)&gt;MONTH(A54),"",A54+1)</f>
        <v>45772</v>
      </c>
      <c r="B56" s="49" t="str">
        <f>IF(A56="","",CHOOSE(WEEKDAY(A56),"日","月","火","水","木","金","土"))</f>
        <v>金</v>
      </c>
      <c r="C56" s="51" t="str">
        <f>IF(ISNA(VLOOKUP(A56,祝祭日,1,FALSE)),"",VLOOKUP(A56,祝祭日,5,FALSE))</f>
        <v/>
      </c>
      <c r="D56" s="61"/>
      <c r="E56" s="62"/>
      <c r="F56" s="62"/>
      <c r="G56" s="62"/>
      <c r="H56" s="63"/>
      <c r="I56" s="53">
        <f>IF(MONTH(I54+1)&gt;MONTH(I54),"",I54+1)</f>
        <v>45802</v>
      </c>
      <c r="J56" s="49" t="str">
        <f>IF(I56="","",CHOOSE(WEEKDAY(I56),"日","月","火","水","木","金","土"))</f>
        <v>日</v>
      </c>
      <c r="K56" s="51" t="str">
        <f>IF(ISNA(VLOOKUP(I56,祝祭日,1,FALSE)),"",VLOOKUP(I56,祝祭日,5,FALSE))</f>
        <v/>
      </c>
      <c r="L56" s="64"/>
      <c r="M56" s="65"/>
      <c r="N56" s="65"/>
      <c r="O56" s="65"/>
      <c r="P56" s="66"/>
      <c r="Q56" s="53">
        <f>IF(MONTH(Q54+1)&gt;MONTH(Q54),"",Q54+1)</f>
        <v>45833</v>
      </c>
      <c r="R56" s="49" t="str">
        <f>IF(Q56="","",CHOOSE(WEEKDAY(Q56),"日","月","火","水","木","金","土"))</f>
        <v>水</v>
      </c>
      <c r="S56" s="51" t="str">
        <f>IF(ISNA(VLOOKUP(Q56,祝祭日,1,FALSE)),"",VLOOKUP(Q56,祝祭日,5,FALSE))</f>
        <v/>
      </c>
      <c r="T56" s="14"/>
      <c r="U56" s="14"/>
      <c r="V56" s="14"/>
      <c r="W56" s="14"/>
      <c r="X56" s="14"/>
      <c r="Y56" s="53">
        <f>IF(MONTH(Y54+1)&gt;MONTH(Y54),"",Y54+1)</f>
        <v>45863</v>
      </c>
      <c r="Z56" s="49" t="str">
        <f>IF(Y56="","",CHOOSE(WEEKDAY(Y56),"日","月","火","水","木","金","土"))</f>
        <v>金</v>
      </c>
      <c r="AA56" s="51" t="str">
        <f>IF(ISNA(VLOOKUP(Y56,祝祭日,1,FALSE)),"",VLOOKUP(Y56,祝祭日,5,FALSE))</f>
        <v/>
      </c>
      <c r="AB56" s="14"/>
      <c r="AC56" s="14"/>
      <c r="AD56" s="14" t="s">
        <v>13</v>
      </c>
      <c r="AE56" s="14"/>
      <c r="AF56" s="14"/>
      <c r="AG56" s="53">
        <f>IF(MONTH(AG54+1)&gt;MONTH(AG54),"",AG54+1)</f>
        <v>45894</v>
      </c>
      <c r="AH56" s="49" t="str">
        <f>IF(AG56="","",CHOOSE(WEEKDAY(AG56),"日","月","火","水","木","金","土"))</f>
        <v>月</v>
      </c>
      <c r="AI56" s="51" t="str">
        <f>IF(ISNA(VLOOKUP(AG56,祝祭日,1,FALSE)),"",VLOOKUP(AG56,祝祭日,5,FALSE))</f>
        <v/>
      </c>
      <c r="AJ56" s="14"/>
      <c r="AK56" s="14"/>
      <c r="AL56" s="14" t="s">
        <v>13</v>
      </c>
      <c r="AM56" s="14"/>
      <c r="AN56" s="14"/>
      <c r="AO56" s="53">
        <f>IF(MONTH(AO54+1)&gt;MONTH(AO54),"",AO54+1)</f>
        <v>45925</v>
      </c>
      <c r="AP56" s="49" t="str">
        <f>IF(AO56="","",CHOOSE(WEEKDAY(AO56),"日","月","火","水","木","金","土"))</f>
        <v>木</v>
      </c>
      <c r="AQ56" s="51" t="str">
        <f>IF(ISNA(VLOOKUP(AO56,祝祭日,1,FALSE)),"",VLOOKUP(AO56,祝祭日,5,FALSE))</f>
        <v/>
      </c>
      <c r="AR56" s="61" t="s">
        <v>224</v>
      </c>
      <c r="AS56" s="62"/>
      <c r="AT56" s="62"/>
      <c r="AU56" s="62"/>
      <c r="AV56" s="63"/>
      <c r="AW56" s="53">
        <f>IF(MONTH(AW54+1)&gt;MONTH(AW54),"",AW54+1)</f>
        <v>45955</v>
      </c>
      <c r="AX56" s="49" t="str">
        <f>IF(AW56="","",CHOOSE(WEEKDAY(AW56),"日","月","火","水","木","金","土"))</f>
        <v>土</v>
      </c>
      <c r="AY56" s="51" t="str">
        <f>IF(ISNA(VLOOKUP(AW56,祝祭日,1,FALSE)),"",VLOOKUP(AW56,祝祭日,5,FALSE))</f>
        <v/>
      </c>
      <c r="AZ56" s="58" t="s">
        <v>13</v>
      </c>
      <c r="BA56" s="59"/>
      <c r="BB56" s="59"/>
      <c r="BC56" s="59"/>
      <c r="BD56" s="60"/>
      <c r="BE56" s="53">
        <f>IF(MONTH(BE54+1)&gt;MONTH(BE54),"",BE54+1)</f>
        <v>45986</v>
      </c>
      <c r="BF56" s="49" t="str">
        <f>IF(BE56="","",CHOOSE(WEEKDAY(BE56),"日","月","火","水","木","金","土"))</f>
        <v>火</v>
      </c>
      <c r="BG56" s="51" t="str">
        <f>IF(ISNA(VLOOKUP(BE56,祝祭日,1,FALSE)),"",VLOOKUP(BE56,祝祭日,5,FALSE))</f>
        <v/>
      </c>
      <c r="BH56" s="14"/>
      <c r="BI56" s="14"/>
      <c r="BJ56" s="14"/>
      <c r="BK56" s="14"/>
      <c r="BL56" s="14"/>
      <c r="BM56" s="53">
        <f>IF(MONTH(BM54+1)&gt;MONTH(BM54),"",BM54+1)</f>
        <v>46016</v>
      </c>
      <c r="BN56" s="49" t="str">
        <f>IF(BM56="","",CHOOSE(WEEKDAY(BM56),"日","月","火","水","木","金","土"))</f>
        <v>木</v>
      </c>
      <c r="BO56" s="51" t="str">
        <f>IF(ISNA(VLOOKUP(BM56,祝祭日,1,FALSE)),"",VLOOKUP(BM56,祝祭日,5,FALSE))</f>
        <v/>
      </c>
      <c r="BP56" s="61" t="s">
        <v>225</v>
      </c>
      <c r="BQ56" s="62"/>
      <c r="BR56" s="62"/>
      <c r="BS56" s="62"/>
      <c r="BT56" s="63"/>
      <c r="BU56" s="53">
        <f>IF(MONTH(BU54+1)&gt;MONTH(BU54),"",BU54+1)</f>
        <v>46047</v>
      </c>
      <c r="BV56" s="49" t="str">
        <f>IF(BU56="","",CHOOSE(WEEKDAY(BU56),"日","月","火","水","木","金","土"))</f>
        <v>日</v>
      </c>
      <c r="BW56" s="51" t="str">
        <f>IF(ISNA(VLOOKUP(BU56,祝祭日,1,FALSE)),"",VLOOKUP(BU56,祝祭日,5,FALSE))</f>
        <v/>
      </c>
      <c r="BX56" s="58"/>
      <c r="BY56" s="59"/>
      <c r="BZ56" s="59"/>
      <c r="CA56" s="59"/>
      <c r="CB56" s="60"/>
      <c r="CC56" s="53">
        <f>IF(MONTH(CC54+1)&gt;MONTH(CC54),"",CC54+1)</f>
        <v>46078</v>
      </c>
      <c r="CD56" s="49" t="str">
        <f>IF(CC56="","",CHOOSE(WEEKDAY(CC56),"日","月","火","水","木","金","土"))</f>
        <v>水</v>
      </c>
      <c r="CE56" s="51" t="str">
        <f>IF(ISNA(VLOOKUP(CC56,祝祭日,1,FALSE)),"",VLOOKUP(CC56,祝祭日,5,FALSE))</f>
        <v/>
      </c>
      <c r="CF56" s="96" t="s">
        <v>226</v>
      </c>
      <c r="CG56" s="59"/>
      <c r="CH56" s="59"/>
      <c r="CI56" s="59"/>
      <c r="CJ56" s="60"/>
      <c r="CK56" s="53">
        <f>IF(MONTH(CK54+1)&gt;MONTH(CK54),"",CK54+1)</f>
        <v>46106</v>
      </c>
      <c r="CL56" s="49" t="str">
        <f>IF(CK56="","",CHOOSE(WEEKDAY(CK56),"日","月","火","水","木","金","土"))</f>
        <v>水</v>
      </c>
      <c r="CM56" s="51" t="str">
        <f>IF(ISNA(VLOOKUP(CK56,祝祭日,1,FALSE)),"",VLOOKUP(CK56,祝祭日,5,FALSE))</f>
        <v/>
      </c>
      <c r="CN56" s="93" t="s">
        <v>227</v>
      </c>
      <c r="CO56" s="94"/>
      <c r="CP56" s="94"/>
      <c r="CQ56" s="94"/>
      <c r="CR56" s="95"/>
    </row>
    <row r="57" spans="1:96" ht="20.100000000000001" customHeight="1">
      <c r="A57" s="69"/>
      <c r="B57" s="70"/>
      <c r="C57" s="81"/>
      <c r="D57" s="72" t="s">
        <v>35</v>
      </c>
      <c r="E57" s="73"/>
      <c r="F57" s="73"/>
      <c r="G57" s="73"/>
      <c r="H57" s="74"/>
      <c r="I57" s="69"/>
      <c r="J57" s="70"/>
      <c r="K57" s="81"/>
      <c r="L57" s="17"/>
      <c r="M57" s="17"/>
      <c r="N57" s="17"/>
      <c r="O57" s="17"/>
      <c r="P57" s="18"/>
      <c r="Q57" s="69"/>
      <c r="R57" s="70"/>
      <c r="S57" s="81"/>
      <c r="T57" s="17"/>
      <c r="U57" s="17"/>
      <c r="V57" s="17"/>
      <c r="W57" s="17"/>
      <c r="X57" s="18"/>
      <c r="Y57" s="69"/>
      <c r="Z57" s="70"/>
      <c r="AA57" s="81"/>
      <c r="AB57" s="17"/>
      <c r="AC57" s="17"/>
      <c r="AD57" s="17" t="s">
        <v>13</v>
      </c>
      <c r="AE57" s="17"/>
      <c r="AF57" s="18"/>
      <c r="AG57" s="69"/>
      <c r="AH57" s="70"/>
      <c r="AI57" s="81"/>
      <c r="AJ57" s="17"/>
      <c r="AK57" s="17"/>
      <c r="AL57" s="17" t="s">
        <v>13</v>
      </c>
      <c r="AM57" s="17"/>
      <c r="AN57" s="18"/>
      <c r="AO57" s="69"/>
      <c r="AP57" s="70"/>
      <c r="AQ57" s="81"/>
      <c r="AR57" s="17"/>
      <c r="AS57" s="17"/>
      <c r="AT57" s="17"/>
      <c r="AU57" s="17"/>
      <c r="AV57" s="18"/>
      <c r="AW57" s="69"/>
      <c r="AX57" s="70"/>
      <c r="AY57" s="81"/>
      <c r="AZ57" s="17"/>
      <c r="BA57" s="17"/>
      <c r="BB57" s="17" t="s">
        <v>13</v>
      </c>
      <c r="BC57" s="17"/>
      <c r="BD57" s="18"/>
      <c r="BE57" s="69"/>
      <c r="BF57" s="70"/>
      <c r="BG57" s="81"/>
      <c r="BH57" s="17"/>
      <c r="BI57" s="17"/>
      <c r="BJ57" s="17"/>
      <c r="BK57" s="17"/>
      <c r="BL57" s="18"/>
      <c r="BM57" s="69"/>
      <c r="BN57" s="70"/>
      <c r="BO57" s="81"/>
      <c r="BP57" s="17"/>
      <c r="BQ57" s="17"/>
      <c r="BR57" s="17" t="s">
        <v>13</v>
      </c>
      <c r="BS57" s="17"/>
      <c r="BT57" s="18"/>
      <c r="BU57" s="69"/>
      <c r="BV57" s="70"/>
      <c r="BW57" s="81"/>
      <c r="BX57" s="17"/>
      <c r="BY57" s="17"/>
      <c r="BZ57" s="17"/>
      <c r="CA57" s="17"/>
      <c r="CB57" s="18"/>
      <c r="CC57" s="69"/>
      <c r="CD57" s="70"/>
      <c r="CE57" s="81"/>
      <c r="CF57" s="75" t="s">
        <v>228</v>
      </c>
      <c r="CG57" s="99"/>
      <c r="CH57" s="99"/>
      <c r="CI57" s="99"/>
      <c r="CJ57" s="100"/>
      <c r="CK57" s="69"/>
      <c r="CL57" s="70"/>
      <c r="CM57" s="81"/>
      <c r="CN57" s="17"/>
      <c r="CO57" s="17"/>
      <c r="CP57" s="17" t="s">
        <v>13</v>
      </c>
      <c r="CQ57" s="17"/>
      <c r="CR57" s="18"/>
    </row>
    <row r="58" spans="1:96" ht="20.100000000000001" customHeight="1">
      <c r="A58" s="53">
        <f>IF(MONTH(A56+1)&gt;MONTH(A56),"",A56+1)</f>
        <v>45773</v>
      </c>
      <c r="B58" s="49" t="str">
        <f>IF(A58="","",CHOOSE(WEEKDAY(A58),"日","月","火","水","木","金","土"))</f>
        <v>土</v>
      </c>
      <c r="C58" s="51" t="str">
        <f>IF(ISNA(VLOOKUP(A58,祝祭日,1,FALSE)),"",VLOOKUP(A58,祝祭日,5,FALSE))</f>
        <v/>
      </c>
      <c r="D58" s="64"/>
      <c r="E58" s="65"/>
      <c r="F58" s="65"/>
      <c r="G58" s="65"/>
      <c r="H58" s="66"/>
      <c r="I58" s="53">
        <f>IF(MONTH(I56+1)&gt;MONTH(I56),"",I56+1)</f>
        <v>45803</v>
      </c>
      <c r="J58" s="49" t="str">
        <f>IF(I58="","",CHOOSE(WEEKDAY(I58),"日","月","火","水","木","金","土"))</f>
        <v>月</v>
      </c>
      <c r="K58" s="51" t="str">
        <f>IF(ISNA(VLOOKUP(I58,祝祭日,1,FALSE)),"",VLOOKUP(I58,祝祭日,5,FALSE))</f>
        <v/>
      </c>
      <c r="L58" s="93" t="s">
        <v>229</v>
      </c>
      <c r="M58" s="94"/>
      <c r="N58" s="94"/>
      <c r="O58" s="94"/>
      <c r="P58" s="95"/>
      <c r="Q58" s="53">
        <f>IF(MONTH(Q56+1)&gt;MONTH(Q56),"",Q56+1)</f>
        <v>45834</v>
      </c>
      <c r="R58" s="49" t="str">
        <f>IF(Q58="","",CHOOSE(WEEKDAY(Q58),"日","月","火","水","木","金","土"))</f>
        <v>木</v>
      </c>
      <c r="S58" s="51" t="str">
        <f>IF(ISNA(VLOOKUP(Q58,祝祭日,1,FALSE)),"",VLOOKUP(Q58,祝祭日,5,FALSE))</f>
        <v/>
      </c>
      <c r="T58" s="61" t="s">
        <v>40</v>
      </c>
      <c r="U58" s="62"/>
      <c r="V58" s="62"/>
      <c r="W58" s="62"/>
      <c r="X58" s="63"/>
      <c r="Y58" s="53">
        <f>IF(MONTH(Y56+1)&gt;MONTH(Y56),"",Y56+1)</f>
        <v>45864</v>
      </c>
      <c r="Z58" s="49" t="str">
        <f>IF(Y58="","",CHOOSE(WEEKDAY(Y58),"日","月","火","水","木","金","土"))</f>
        <v>土</v>
      </c>
      <c r="AA58" s="51" t="str">
        <f>IF(ISNA(VLOOKUP(Y58,祝祭日,1,FALSE)),"",VLOOKUP(Y58,祝祭日,5,FALSE))</f>
        <v/>
      </c>
      <c r="AB58" s="58" t="s">
        <v>13</v>
      </c>
      <c r="AC58" s="59"/>
      <c r="AD58" s="59"/>
      <c r="AE58" s="59"/>
      <c r="AF58" s="60"/>
      <c r="AG58" s="53">
        <f>IF(MONTH(AG56+1)&gt;MONTH(AG56),"",AG56+1)</f>
        <v>45895</v>
      </c>
      <c r="AH58" s="49" t="str">
        <f>IF(AG58="","",CHOOSE(WEEKDAY(AG58),"日","月","火","水","木","金","土"))</f>
        <v>火</v>
      </c>
      <c r="AI58" s="51" t="str">
        <f>IF(ISNA(VLOOKUP(AG58,祝祭日,1,FALSE)),"",VLOOKUP(AG58,祝祭日,5,FALSE))</f>
        <v/>
      </c>
      <c r="AJ58" s="14"/>
      <c r="AK58" s="14"/>
      <c r="AL58" s="14" t="s">
        <v>13</v>
      </c>
      <c r="AM58" s="14"/>
      <c r="AN58" s="14"/>
      <c r="AO58" s="53">
        <f>IF(MONTH(AO56+1)&gt;MONTH(AO56),"",AO56+1)</f>
        <v>45926</v>
      </c>
      <c r="AP58" s="49" t="str">
        <f>IF(AO58="","",CHOOSE(WEEKDAY(AO58),"日","月","火","水","木","金","土"))</f>
        <v>金</v>
      </c>
      <c r="AQ58" s="51" t="str">
        <f>IF(ISNA(VLOOKUP(AO58,祝祭日,1,FALSE)),"",VLOOKUP(AO58,祝祭日,5,FALSE))</f>
        <v/>
      </c>
      <c r="AR58" s="61" t="s">
        <v>230</v>
      </c>
      <c r="AS58" s="62"/>
      <c r="AT58" s="62"/>
      <c r="AU58" s="62"/>
      <c r="AV58" s="63"/>
      <c r="AW58" s="53">
        <f>IF(MONTH(AW56+1)&gt;MONTH(AW56),"",AW56+1)</f>
        <v>45956</v>
      </c>
      <c r="AX58" s="49" t="str">
        <f>IF(AW58="","",CHOOSE(WEEKDAY(AW58),"日","月","火","水","木","金","土"))</f>
        <v>日</v>
      </c>
      <c r="AY58" s="51" t="str">
        <f>IF(ISNA(VLOOKUP(AW58,祝祭日,1,FALSE)),"",VLOOKUP(AW58,祝祭日,5,FALSE))</f>
        <v/>
      </c>
      <c r="AZ58" s="58" t="s">
        <v>13</v>
      </c>
      <c r="BA58" s="59"/>
      <c r="BB58" s="59"/>
      <c r="BC58" s="59"/>
      <c r="BD58" s="60"/>
      <c r="BE58" s="53">
        <f>IF(MONTH(BE56+1)&gt;MONTH(BE56),"",BE56+1)</f>
        <v>45987</v>
      </c>
      <c r="BF58" s="49" t="str">
        <f>IF(BE58="","",CHOOSE(WEEKDAY(BE58),"日","月","火","水","木","金","土"))</f>
        <v>水</v>
      </c>
      <c r="BG58" s="51" t="str">
        <f>IF(ISNA(VLOOKUP(BE58,祝祭日,1,FALSE)),"",VLOOKUP(BE58,祝祭日,5,FALSE))</f>
        <v/>
      </c>
      <c r="BH58" s="90" t="s">
        <v>231</v>
      </c>
      <c r="BI58" s="91"/>
      <c r="BJ58" s="91"/>
      <c r="BK58" s="91"/>
      <c r="BL58" s="92"/>
      <c r="BM58" s="53">
        <f>IF(MONTH(BM56+1)&gt;MONTH(BM56),"",BM56+1)</f>
        <v>46017</v>
      </c>
      <c r="BN58" s="49" t="str">
        <f>IF(BM58="","",CHOOSE(WEEKDAY(BM58),"日","月","火","水","木","金","土"))</f>
        <v>金</v>
      </c>
      <c r="BO58" s="51" t="str">
        <f>IF(ISNA(VLOOKUP(BM58,祝祭日,1,FALSE)),"",VLOOKUP(BM58,祝祭日,5,FALSE))</f>
        <v/>
      </c>
      <c r="BP58" s="14"/>
      <c r="BQ58" s="14"/>
      <c r="BR58" s="14" t="s">
        <v>13</v>
      </c>
      <c r="BS58" s="14"/>
      <c r="BT58" s="14"/>
      <c r="BU58" s="53">
        <f>IF(MONTH(BU56+1)&gt;MONTH(BU56),"",BU56+1)</f>
        <v>46048</v>
      </c>
      <c r="BV58" s="49" t="str">
        <f>IF(BU58="","",CHOOSE(WEEKDAY(BU58),"日","月","火","水","木","金","土"))</f>
        <v>月</v>
      </c>
      <c r="BW58" s="51" t="str">
        <f>IF(ISNA(VLOOKUP(BU58,祝祭日,1,FALSE)),"",VLOOKUP(BU58,祝祭日,5,FALSE))</f>
        <v/>
      </c>
      <c r="BX58" s="61" t="s">
        <v>232</v>
      </c>
      <c r="BY58" s="62"/>
      <c r="BZ58" s="62"/>
      <c r="CA58" s="62"/>
      <c r="CB58" s="63"/>
      <c r="CC58" s="53">
        <f>IF(MONTH(CC56+1)&gt;MONTH(CC56),"",CC56+1)</f>
        <v>46079</v>
      </c>
      <c r="CD58" s="49" t="str">
        <f>IF(CC58="","",CHOOSE(WEEKDAY(CC58),"日","月","火","水","木","金","土"))</f>
        <v>木</v>
      </c>
      <c r="CE58" s="51" t="str">
        <f>IF(ISNA(VLOOKUP(CC58,祝祭日,1,FALSE)),"",VLOOKUP(CC58,祝祭日,5,FALSE))</f>
        <v/>
      </c>
      <c r="CF58" s="96" t="s">
        <v>258</v>
      </c>
      <c r="CG58" s="97"/>
      <c r="CH58" s="97"/>
      <c r="CI58" s="97"/>
      <c r="CJ58" s="98"/>
      <c r="CK58" s="53">
        <f>IF(MONTH(CK56+1)&gt;MONTH(CK56),"",CK56+1)</f>
        <v>46107</v>
      </c>
      <c r="CL58" s="49" t="str">
        <f>IF(CK58="","",CHOOSE(WEEKDAY(CK58),"日","月","火","水","木","金","土"))</f>
        <v>木</v>
      </c>
      <c r="CM58" s="51" t="str">
        <f>IF(ISNA(VLOOKUP(CK58,祝祭日,1,FALSE)),"",VLOOKUP(CK58,祝祭日,5,FALSE))</f>
        <v/>
      </c>
      <c r="CN58" s="14"/>
      <c r="CO58" s="14"/>
      <c r="CP58" s="14" t="s">
        <v>13</v>
      </c>
      <c r="CQ58" s="14"/>
      <c r="CR58" s="40"/>
    </row>
    <row r="59" spans="1:96" ht="20.100000000000001" customHeight="1">
      <c r="A59" s="69"/>
      <c r="B59" s="70"/>
      <c r="C59" s="81"/>
      <c r="D59" s="17"/>
      <c r="E59" s="17"/>
      <c r="F59" s="17"/>
      <c r="G59" s="17"/>
      <c r="H59" s="18"/>
      <c r="I59" s="69"/>
      <c r="J59" s="70"/>
      <c r="K59" s="81"/>
      <c r="L59" s="17"/>
      <c r="M59" s="17"/>
      <c r="N59" s="82"/>
      <c r="O59" s="82"/>
      <c r="P59" s="83"/>
      <c r="Q59" s="69"/>
      <c r="R59" s="70"/>
      <c r="S59" s="81"/>
      <c r="T59" s="17"/>
      <c r="U59" s="17"/>
      <c r="V59" s="17"/>
      <c r="W59" s="17"/>
      <c r="X59" s="18"/>
      <c r="Y59" s="69"/>
      <c r="Z59" s="70"/>
      <c r="AA59" s="81"/>
      <c r="AB59" s="17"/>
      <c r="AC59" s="17"/>
      <c r="AD59" s="17" t="s">
        <v>13</v>
      </c>
      <c r="AE59" s="17"/>
      <c r="AF59" s="18"/>
      <c r="AG59" s="69"/>
      <c r="AH59" s="70"/>
      <c r="AI59" s="81"/>
      <c r="AJ59" s="17"/>
      <c r="AK59" s="17"/>
      <c r="AL59" s="17" t="s">
        <v>13</v>
      </c>
      <c r="AM59" s="17"/>
      <c r="AN59" s="18"/>
      <c r="AO59" s="69"/>
      <c r="AP59" s="70"/>
      <c r="AQ59" s="81"/>
      <c r="AR59" s="72" t="s">
        <v>233</v>
      </c>
      <c r="AS59" s="73"/>
      <c r="AT59" s="73"/>
      <c r="AU59" s="73"/>
      <c r="AV59" s="74"/>
      <c r="AW59" s="69"/>
      <c r="AX59" s="70"/>
      <c r="AY59" s="81"/>
      <c r="AZ59" s="17"/>
      <c r="BA59" s="17"/>
      <c r="BB59" s="17"/>
      <c r="BC59" s="17"/>
      <c r="BD59" s="18"/>
      <c r="BE59" s="69"/>
      <c r="BF59" s="70"/>
      <c r="BG59" s="81"/>
      <c r="BH59" s="17"/>
      <c r="BI59" s="17"/>
      <c r="BJ59" s="17" t="s">
        <v>13</v>
      </c>
      <c r="BK59" s="17"/>
      <c r="BL59" s="18"/>
      <c r="BM59" s="69"/>
      <c r="BN59" s="70"/>
      <c r="BO59" s="81"/>
      <c r="BP59" s="17"/>
      <c r="BQ59" s="17"/>
      <c r="BR59" s="17" t="s">
        <v>13</v>
      </c>
      <c r="BS59" s="17"/>
      <c r="BT59" s="18"/>
      <c r="BU59" s="69"/>
      <c r="BV59" s="70"/>
      <c r="BW59" s="81"/>
      <c r="BX59" s="72" t="s">
        <v>20</v>
      </c>
      <c r="BY59" s="73"/>
      <c r="BZ59" s="73"/>
      <c r="CA59" s="73"/>
      <c r="CB59" s="74"/>
      <c r="CC59" s="69"/>
      <c r="CD59" s="70"/>
      <c r="CE59" s="81"/>
      <c r="CF59" s="75" t="s">
        <v>234</v>
      </c>
      <c r="CG59" s="76"/>
      <c r="CH59" s="76"/>
      <c r="CI59" s="76"/>
      <c r="CJ59" s="77"/>
      <c r="CK59" s="69"/>
      <c r="CL59" s="70"/>
      <c r="CM59" s="81"/>
      <c r="CN59" s="17"/>
      <c r="CO59" s="17"/>
      <c r="CP59" s="17" t="s">
        <v>13</v>
      </c>
      <c r="CQ59" s="17"/>
      <c r="CR59" s="18"/>
    </row>
    <row r="60" spans="1:96" ht="20.100000000000001" customHeight="1">
      <c r="A60" s="53">
        <f>IF(MONTH(A58+1)&gt;MONTH(A58),"",A58+1)</f>
        <v>45774</v>
      </c>
      <c r="B60" s="49" t="str">
        <f>IF(A60="","",CHOOSE(WEEKDAY(A60),"日","月","火","水","木","金","土"))</f>
        <v>日</v>
      </c>
      <c r="C60" s="51" t="str">
        <f>IF(ISNA(VLOOKUP(A60,祝祭日,1,FALSE)),"",VLOOKUP(A60,祝祭日,5,FALSE))</f>
        <v/>
      </c>
      <c r="D60" s="64"/>
      <c r="E60" s="65"/>
      <c r="F60" s="65"/>
      <c r="G60" s="65"/>
      <c r="H60" s="66"/>
      <c r="I60" s="53">
        <f>IF(MONTH(I58+1)&gt;MONTH(I58),"",I58+1)</f>
        <v>45804</v>
      </c>
      <c r="J60" s="49" t="str">
        <f>IF(I60="","",CHOOSE(WEEKDAY(I60),"日","月","火","水","木","金","土"))</f>
        <v>火</v>
      </c>
      <c r="K60" s="51" t="str">
        <f>IF(ISNA(VLOOKUP(I60,祝祭日,1,FALSE)),"",VLOOKUP(I60,祝祭日,5,FALSE))</f>
        <v/>
      </c>
      <c r="L60" s="93" t="s">
        <v>235</v>
      </c>
      <c r="M60" s="94"/>
      <c r="N60" s="94"/>
      <c r="O60" s="94"/>
      <c r="P60" s="95"/>
      <c r="Q60" s="53">
        <f>IF(MONTH(Q58+1)&gt;MONTH(Q58),"",Q58+1)</f>
        <v>45835</v>
      </c>
      <c r="R60" s="49" t="str">
        <f>IF(Q60="","",CHOOSE(WEEKDAY(Q60),"日","月","火","水","木","金","土"))</f>
        <v>金</v>
      </c>
      <c r="S60" s="51" t="str">
        <f>IF(ISNA(VLOOKUP(Q60,祝祭日,1,FALSE)),"",VLOOKUP(Q60,祝祭日,5,FALSE))</f>
        <v/>
      </c>
      <c r="T60" s="61" t="s">
        <v>47</v>
      </c>
      <c r="U60" s="62"/>
      <c r="V60" s="62"/>
      <c r="W60" s="62"/>
      <c r="X60" s="63"/>
      <c r="Y60" s="53">
        <f>IF(MONTH(Y58+1)&gt;MONTH(Y58),"",Y58+1)</f>
        <v>45865</v>
      </c>
      <c r="Z60" s="49" t="str">
        <f>IF(Y60="","",CHOOSE(WEEKDAY(Y60),"日","月","火","水","木","金","土"))</f>
        <v>日</v>
      </c>
      <c r="AA60" s="51" t="str">
        <f>IF(ISNA(VLOOKUP(Y60,祝祭日,1,FALSE)),"",VLOOKUP(Y60,祝祭日,5,FALSE))</f>
        <v/>
      </c>
      <c r="AB60" s="58" t="s">
        <v>13</v>
      </c>
      <c r="AC60" s="59"/>
      <c r="AD60" s="59"/>
      <c r="AE60" s="59"/>
      <c r="AF60" s="60"/>
      <c r="AG60" s="53">
        <f>IF(MONTH(AG58+1)&gt;MONTH(AG58),"",AG58+1)</f>
        <v>45896</v>
      </c>
      <c r="AH60" s="49" t="str">
        <f>IF(AG60="","",CHOOSE(WEEKDAY(AG60),"日","月","火","水","木","金","土"))</f>
        <v>水</v>
      </c>
      <c r="AI60" s="51" t="str">
        <f>IF(ISNA(VLOOKUP(AG60,祝祭日,1,FALSE)),"",VLOOKUP(AG60,祝祭日,5,FALSE))</f>
        <v/>
      </c>
      <c r="AJ60" s="14"/>
      <c r="AK60" s="14"/>
      <c r="AL60" s="14" t="s">
        <v>13</v>
      </c>
      <c r="AM60" s="14"/>
      <c r="AN60" s="14"/>
      <c r="AO60" s="53">
        <f>IF(MONTH(AO58+1)&gt;MONTH(AO58),"",AO58+1)</f>
        <v>45927</v>
      </c>
      <c r="AP60" s="49" t="str">
        <f>IF(AO60="","",CHOOSE(WEEKDAY(AO60),"日","月","火","水","木","金","土"))</f>
        <v>土</v>
      </c>
      <c r="AQ60" s="51" t="str">
        <f>IF(ISNA(VLOOKUP(AO60,祝祭日,1,FALSE)),"",VLOOKUP(AO60,祝祭日,5,FALSE))</f>
        <v/>
      </c>
      <c r="AR60" s="14"/>
      <c r="AS60" s="14"/>
      <c r="AT60" s="14" t="s">
        <v>13</v>
      </c>
      <c r="AU60" s="14"/>
      <c r="AV60" s="14"/>
      <c r="AW60" s="53">
        <f>IF(MONTH(AW58+1)&gt;MONTH(AW58),"",AW58+1)</f>
        <v>45957</v>
      </c>
      <c r="AX60" s="49" t="str">
        <f>IF(AW60="","",CHOOSE(WEEKDAY(AW60),"日","月","火","水","木","金","土"))</f>
        <v>月</v>
      </c>
      <c r="AY60" s="51" t="str">
        <f>IF(ISNA(VLOOKUP(AW60,祝祭日,1,FALSE)),"",VLOOKUP(AW60,祝祭日,5,FALSE))</f>
        <v/>
      </c>
      <c r="AZ60" s="61" t="s">
        <v>20</v>
      </c>
      <c r="BA60" s="62"/>
      <c r="BB60" s="62"/>
      <c r="BC60" s="62"/>
      <c r="BD60" s="63"/>
      <c r="BE60" s="53">
        <f>IF(MONTH(BE58+1)&gt;MONTH(BE58),"",BE58+1)</f>
        <v>45988</v>
      </c>
      <c r="BF60" s="49" t="str">
        <f>IF(BE60="","",CHOOSE(WEEKDAY(BE60),"日","月","火","水","木","金","土"))</f>
        <v>木</v>
      </c>
      <c r="BG60" s="51" t="str">
        <f>IF(ISNA(VLOOKUP(BE60,祝祭日,1,FALSE)),"",VLOOKUP(BE60,祝祭日,5,FALSE))</f>
        <v/>
      </c>
      <c r="BH60" s="90" t="s">
        <v>236</v>
      </c>
      <c r="BI60" s="91"/>
      <c r="BJ60" s="91"/>
      <c r="BK60" s="91"/>
      <c r="BL60" s="92"/>
      <c r="BM60" s="53">
        <f>IF(MONTH(BM58+1)&gt;MONTH(BM58),"",BM58+1)</f>
        <v>46018</v>
      </c>
      <c r="BN60" s="49" t="str">
        <f>IF(BM60="","",CHOOSE(WEEKDAY(BM60),"日","月","火","水","木","金","土"))</f>
        <v>土</v>
      </c>
      <c r="BO60" s="51" t="str">
        <f>IF(ISNA(VLOOKUP(BM60,祝祭日,1,FALSE)),"",VLOOKUP(BM60,祝祭日,5,FALSE))</f>
        <v/>
      </c>
      <c r="BP60" s="58" t="s">
        <v>13</v>
      </c>
      <c r="BQ60" s="59"/>
      <c r="BR60" s="59"/>
      <c r="BS60" s="59"/>
      <c r="BT60" s="60"/>
      <c r="BU60" s="53">
        <f>IF(MONTH(BU58+1)&gt;MONTH(BU58),"",BU58+1)</f>
        <v>46049</v>
      </c>
      <c r="BV60" s="49" t="str">
        <f>IF(BU60="","",CHOOSE(WEEKDAY(BU60),"日","月","火","水","木","金","土"))</f>
        <v>火</v>
      </c>
      <c r="BW60" s="51" t="str">
        <f>IF(ISNA(VLOOKUP(BU60,祝祭日,1,FALSE)),"",VLOOKUP(BU60,祝祭日,5,FALSE))</f>
        <v/>
      </c>
      <c r="BX60" s="61" t="s">
        <v>237</v>
      </c>
      <c r="BY60" s="62"/>
      <c r="BZ60" s="62"/>
      <c r="CA60" s="62"/>
      <c r="CB60" s="63"/>
      <c r="CC60" s="53">
        <f>IF(MONTH(CC58+1)&gt;MONTH(CC58),"",CC58+1)</f>
        <v>46080</v>
      </c>
      <c r="CD60" s="49" t="str">
        <f>IF(CC60="","",CHOOSE(WEEKDAY(CC60),"日","月","火","水","木","金","土"))</f>
        <v>金</v>
      </c>
      <c r="CE60" s="51" t="str">
        <f>IF(ISNA(VLOOKUP(CC60,祝祭日,1,FALSE)),"",VLOOKUP(CC60,祝祭日,5,FALSE))</f>
        <v/>
      </c>
      <c r="CF60" s="61" t="s">
        <v>238</v>
      </c>
      <c r="CG60" s="62"/>
      <c r="CH60" s="62"/>
      <c r="CI60" s="62"/>
      <c r="CJ60" s="63"/>
      <c r="CK60" s="53">
        <f>IF(MONTH(CK58+1)&gt;MONTH(CK58),"",CK58+1)</f>
        <v>46108</v>
      </c>
      <c r="CL60" s="49" t="str">
        <f>IF(CK60="","",CHOOSE(WEEKDAY(CK60),"日","月","火","水","木","金","土"))</f>
        <v>金</v>
      </c>
      <c r="CM60" s="51" t="str">
        <f>IF(ISNA(VLOOKUP(CK60,祝祭日,1,FALSE)),"",VLOOKUP(CK60,祝祭日,5,FALSE))</f>
        <v/>
      </c>
      <c r="CN60" s="14"/>
      <c r="CO60" s="14"/>
      <c r="CP60" s="14"/>
      <c r="CQ60" s="14"/>
      <c r="CR60" s="40"/>
    </row>
    <row r="61" spans="1:96" ht="20.100000000000001" customHeight="1">
      <c r="A61" s="69"/>
      <c r="B61" s="70"/>
      <c r="C61" s="81"/>
      <c r="D61" s="17"/>
      <c r="E61" s="17"/>
      <c r="F61" s="17"/>
      <c r="G61" s="17"/>
      <c r="H61" s="18"/>
      <c r="I61" s="69"/>
      <c r="J61" s="70"/>
      <c r="K61" s="81"/>
      <c r="L61" s="87"/>
      <c r="M61" s="88"/>
      <c r="N61" s="88"/>
      <c r="O61" s="88"/>
      <c r="P61" s="89"/>
      <c r="Q61" s="69"/>
      <c r="R61" s="70"/>
      <c r="S61" s="81"/>
      <c r="T61" s="17"/>
      <c r="U61" s="17"/>
      <c r="V61" s="17" t="s">
        <v>13</v>
      </c>
      <c r="W61" s="17"/>
      <c r="X61" s="18"/>
      <c r="Y61" s="69"/>
      <c r="Z61" s="70"/>
      <c r="AA61" s="81"/>
      <c r="AB61" s="17"/>
      <c r="AC61" s="17"/>
      <c r="AD61" s="17" t="s">
        <v>13</v>
      </c>
      <c r="AE61" s="17"/>
      <c r="AF61" s="18"/>
      <c r="AG61" s="69"/>
      <c r="AH61" s="70"/>
      <c r="AI61" s="81"/>
      <c r="AJ61" s="17"/>
      <c r="AK61" s="17"/>
      <c r="AL61" s="17" t="s">
        <v>13</v>
      </c>
      <c r="AM61" s="17"/>
      <c r="AN61" s="18"/>
      <c r="AO61" s="69"/>
      <c r="AP61" s="70"/>
      <c r="AQ61" s="81"/>
      <c r="AR61" s="17"/>
      <c r="AS61" s="17"/>
      <c r="AT61" s="17" t="s">
        <v>13</v>
      </c>
      <c r="AU61" s="17"/>
      <c r="AV61" s="18"/>
      <c r="AW61" s="69"/>
      <c r="AX61" s="70"/>
      <c r="AY61" s="81"/>
      <c r="AZ61" s="72"/>
      <c r="BA61" s="73"/>
      <c r="BB61" s="73"/>
      <c r="BC61" s="73"/>
      <c r="BD61" s="74"/>
      <c r="BE61" s="69"/>
      <c r="BF61" s="70"/>
      <c r="BG61" s="81"/>
      <c r="BH61" s="17"/>
      <c r="BI61" s="17"/>
      <c r="BJ61" s="17"/>
      <c r="BK61" s="17"/>
      <c r="BL61" s="18"/>
      <c r="BM61" s="69"/>
      <c r="BN61" s="70"/>
      <c r="BO61" s="81"/>
      <c r="BP61" s="17"/>
      <c r="BQ61" s="17"/>
      <c r="BR61" s="17" t="s">
        <v>13</v>
      </c>
      <c r="BS61" s="17"/>
      <c r="BT61" s="18"/>
      <c r="BU61" s="69"/>
      <c r="BV61" s="70"/>
      <c r="BW61" s="81"/>
      <c r="BX61" s="17"/>
      <c r="BY61" s="17"/>
      <c r="BZ61" s="17"/>
      <c r="CA61" s="17"/>
      <c r="CB61" s="18"/>
      <c r="CC61" s="69"/>
      <c r="CD61" s="70"/>
      <c r="CE61" s="81"/>
      <c r="CF61" s="72" t="s">
        <v>239</v>
      </c>
      <c r="CG61" s="73"/>
      <c r="CH61" s="73"/>
      <c r="CI61" s="73"/>
      <c r="CJ61" s="74"/>
      <c r="CK61" s="69"/>
      <c r="CL61" s="70"/>
      <c r="CM61" s="81"/>
      <c r="CN61" s="17"/>
      <c r="CO61" s="17"/>
      <c r="CP61" s="17" t="s">
        <v>13</v>
      </c>
      <c r="CQ61" s="17"/>
      <c r="CR61" s="18"/>
    </row>
    <row r="62" spans="1:96" ht="20.100000000000001" customHeight="1">
      <c r="A62" s="53">
        <f>IF(MONTH(A60+1)&gt;MONTH(A60),"",A60+1)</f>
        <v>45775</v>
      </c>
      <c r="B62" s="49" t="str">
        <f>IF(A62="","",CHOOSE(WEEKDAY(A62),"日","月","火","水","木","金","土"))</f>
        <v>月</v>
      </c>
      <c r="C62" s="51" t="str">
        <f>IF(ISNA(VLOOKUP(A62,祝祭日,1,FALSE)),"",VLOOKUP(A62,祝祭日,5,FALSE))</f>
        <v/>
      </c>
      <c r="D62" s="61" t="s">
        <v>129</v>
      </c>
      <c r="E62" s="62"/>
      <c r="F62" s="62"/>
      <c r="G62" s="62"/>
      <c r="H62" s="63"/>
      <c r="I62" s="53">
        <f>IF(MONTH(I60+1)&gt;MONTH(I60),"",I60+1)</f>
        <v>45805</v>
      </c>
      <c r="J62" s="49" t="str">
        <f>IF(I62="","",CHOOSE(WEEKDAY(I62),"日","月","火","水","木","金","土"))</f>
        <v>水</v>
      </c>
      <c r="K62" s="51" t="str">
        <f>IF(ISNA(VLOOKUP(I62,祝祭日,1,FALSE)),"",VLOOKUP(I62,祝祭日,5,FALSE))</f>
        <v/>
      </c>
      <c r="L62" s="84" t="s">
        <v>240</v>
      </c>
      <c r="M62" s="85"/>
      <c r="N62" s="85"/>
      <c r="O62" s="85"/>
      <c r="P62" s="86"/>
      <c r="Q62" s="53">
        <f>IF(MONTH(Q60+1)&gt;MONTH(Q60),"",Q60+1)</f>
        <v>45836</v>
      </c>
      <c r="R62" s="49" t="str">
        <f>IF(Q62="","",CHOOSE(WEEKDAY(Q62),"日","月","火","水","木","金","土"))</f>
        <v>土</v>
      </c>
      <c r="S62" s="51" t="str">
        <f>IF(ISNA(VLOOKUP(Q62,祝祭日,1,FALSE)),"",VLOOKUP(Q62,祝祭日,5,FALSE))</f>
        <v/>
      </c>
      <c r="T62" s="64" t="s">
        <v>241</v>
      </c>
      <c r="U62" s="65"/>
      <c r="V62" s="65"/>
      <c r="W62" s="65"/>
      <c r="X62" s="66"/>
      <c r="Y62" s="53">
        <f>IF(MONTH(Y60+1)&gt;MONTH(Y60),"",Y60+1)</f>
        <v>45866</v>
      </c>
      <c r="Z62" s="49" t="str">
        <f>IF(Y62="","",CHOOSE(WEEKDAY(Y62),"日","月","火","水","木","金","土"))</f>
        <v>月</v>
      </c>
      <c r="AA62" s="51" t="str">
        <f>IF(ISNA(VLOOKUP(Y62,祝祭日,1,FALSE)),"",VLOOKUP(Y62,祝祭日,5,FALSE))</f>
        <v/>
      </c>
      <c r="AB62" s="14"/>
      <c r="AC62" s="14"/>
      <c r="AD62" s="14" t="s">
        <v>13</v>
      </c>
      <c r="AE62" s="14"/>
      <c r="AF62" s="14"/>
      <c r="AG62" s="53">
        <f>IF(MONTH(AG60+1)&gt;MONTH(AG60),"",AG60+1)</f>
        <v>45897</v>
      </c>
      <c r="AH62" s="49" t="str">
        <f>IF(AG62="","",CHOOSE(WEEKDAY(AG62),"日","月","火","水","木","金","土"))</f>
        <v>木</v>
      </c>
      <c r="AI62" s="51" t="str">
        <f>IF(ISNA(VLOOKUP(AG62,祝祭日,1,FALSE)),"",VLOOKUP(AG62,祝祭日,5,FALSE))</f>
        <v/>
      </c>
      <c r="AJ62" s="14"/>
      <c r="AK62" s="14"/>
      <c r="AL62" s="14" t="s">
        <v>13</v>
      </c>
      <c r="AM62" s="14"/>
      <c r="AN62" s="14"/>
      <c r="AO62" s="53">
        <f>IF(MONTH(AO60+1)&gt;MONTH(AO60),"",AO60+1)</f>
        <v>45928</v>
      </c>
      <c r="AP62" s="49" t="str">
        <f>IF(AO62="","",CHOOSE(WEEKDAY(AO62),"日","月","火","水","木","金","土"))</f>
        <v>日</v>
      </c>
      <c r="AQ62" s="51" t="str">
        <f>IF(ISNA(VLOOKUP(AO62,祝祭日,1,FALSE)),"",VLOOKUP(AO62,祝祭日,5,FALSE))</f>
        <v/>
      </c>
      <c r="AR62" s="14"/>
      <c r="AS62" s="14"/>
      <c r="AT62" s="14" t="s">
        <v>13</v>
      </c>
      <c r="AU62" s="14"/>
      <c r="AV62" s="14"/>
      <c r="AW62" s="53">
        <f>IF(MONTH(AW60+1)&gt;MONTH(AW60),"",AW60+1)</f>
        <v>45958</v>
      </c>
      <c r="AX62" s="49" t="str">
        <f>IF(AW62="","",CHOOSE(WEEKDAY(AW62),"日","月","火","水","木","金","土"))</f>
        <v>火</v>
      </c>
      <c r="AY62" s="51" t="str">
        <f>IF(ISNA(VLOOKUP(AW62,祝祭日,1,FALSE)),"",VLOOKUP(AW62,祝祭日,5,FALSE))</f>
        <v/>
      </c>
      <c r="AZ62" s="14"/>
      <c r="BA62" s="14"/>
      <c r="BB62" s="14"/>
      <c r="BC62" s="14"/>
      <c r="BD62" s="14"/>
      <c r="BE62" s="53">
        <f>IF(MONTH(BE60+1)&gt;MONTH(BE60),"",BE60+1)</f>
        <v>45989</v>
      </c>
      <c r="BF62" s="49" t="str">
        <f>IF(BE62="","",CHOOSE(WEEKDAY(BE62),"日","月","火","水","木","金","土"))</f>
        <v>金</v>
      </c>
      <c r="BG62" s="51" t="str">
        <f>IF(ISNA(VLOOKUP(BE62,祝祭日,1,FALSE)),"",VLOOKUP(BE62,祝祭日,5,FALSE))</f>
        <v/>
      </c>
      <c r="BH62" s="14"/>
      <c r="BI62" s="14"/>
      <c r="BJ62" s="14"/>
      <c r="BK62" s="14"/>
      <c r="BL62" s="14"/>
      <c r="BM62" s="53">
        <f>IF(MONTH(BM60+1)&gt;MONTH(BM60),"",BM60+1)</f>
        <v>46019</v>
      </c>
      <c r="BN62" s="49" t="str">
        <f>IF(BM62="","",CHOOSE(WEEKDAY(BM62),"日","月","火","水","木","金","土"))</f>
        <v>日</v>
      </c>
      <c r="BO62" s="51" t="str">
        <f>IF(ISNA(VLOOKUP(BM62,祝祭日,1,FALSE)),"",VLOOKUP(BM62,祝祭日,5,FALSE))</f>
        <v/>
      </c>
      <c r="BP62" s="58" t="s">
        <v>13</v>
      </c>
      <c r="BQ62" s="59"/>
      <c r="BR62" s="59"/>
      <c r="BS62" s="59"/>
      <c r="BT62" s="60"/>
      <c r="BU62" s="53">
        <f>IF(MONTH(BU60+1)&gt;MONTH(BU60),"",BU60+1)</f>
        <v>46050</v>
      </c>
      <c r="BV62" s="49" t="str">
        <f>IF(BU62="","",CHOOSE(WEEKDAY(BU62),"日","月","火","水","木","金","土"))</f>
        <v>水</v>
      </c>
      <c r="BW62" s="51" t="str">
        <f>IF(ISNA(VLOOKUP(BU62,祝祭日,1,FALSE)),"",VLOOKUP(BU62,祝祭日,5,FALSE))</f>
        <v/>
      </c>
      <c r="BX62" s="61" t="s">
        <v>242</v>
      </c>
      <c r="BY62" s="62"/>
      <c r="BZ62" s="62"/>
      <c r="CA62" s="62"/>
      <c r="CB62" s="63"/>
      <c r="CC62" s="53">
        <f>IF(MONTH(CC60+1)&gt;MONTH(CC60),"",CC60+1)</f>
        <v>46081</v>
      </c>
      <c r="CD62" s="49" t="str">
        <f>IF(CC62="","",CHOOSE(WEEKDAY(CC62),"日","月","火","水","木","金","土"))</f>
        <v>土</v>
      </c>
      <c r="CE62" s="51" t="str">
        <f>IF(ISNA(VLOOKUP(CC62,祝祭日,1,FALSE)),"",VLOOKUP(CC62,祝祭日,5,FALSE))</f>
        <v/>
      </c>
      <c r="CF62" s="61"/>
      <c r="CG62" s="62"/>
      <c r="CH62" s="62"/>
      <c r="CI62" s="62"/>
      <c r="CJ62" s="63"/>
      <c r="CK62" s="53">
        <f>IF(MONTH(CK60+1)&gt;MONTH(CK60),"",CK60+1)</f>
        <v>46109</v>
      </c>
      <c r="CL62" s="49" t="str">
        <f>IF(CK62="","",CHOOSE(WEEKDAY(CK62),"日","月","火","水","木","金","土"))</f>
        <v>土</v>
      </c>
      <c r="CM62" s="51" t="str">
        <f>IF(ISNA(VLOOKUP(CK62,祝祭日,1,FALSE)),"",VLOOKUP(CK62,祝祭日,5,FALSE))</f>
        <v/>
      </c>
      <c r="CN62" s="14"/>
      <c r="CO62" s="14"/>
      <c r="CP62" s="59"/>
      <c r="CQ62" s="59"/>
      <c r="CR62" s="60"/>
    </row>
    <row r="63" spans="1:96" ht="20.100000000000001" customHeight="1">
      <c r="A63" s="69"/>
      <c r="B63" s="70"/>
      <c r="C63" s="81"/>
      <c r="D63" s="72"/>
      <c r="E63" s="73"/>
      <c r="F63" s="73"/>
      <c r="G63" s="73"/>
      <c r="H63" s="74"/>
      <c r="I63" s="69"/>
      <c r="J63" s="70"/>
      <c r="K63" s="81"/>
      <c r="L63" s="17"/>
      <c r="M63" s="17"/>
      <c r="N63" s="82"/>
      <c r="O63" s="82"/>
      <c r="P63" s="83"/>
      <c r="Q63" s="69"/>
      <c r="R63" s="70"/>
      <c r="S63" s="81"/>
      <c r="T63" s="72" t="s">
        <v>243</v>
      </c>
      <c r="U63" s="73"/>
      <c r="V63" s="73"/>
      <c r="W63" s="73"/>
      <c r="X63" s="74"/>
      <c r="Y63" s="69"/>
      <c r="Z63" s="70"/>
      <c r="AA63" s="81"/>
      <c r="AB63" s="17"/>
      <c r="AC63" s="17"/>
      <c r="AD63" s="17" t="s">
        <v>13</v>
      </c>
      <c r="AE63" s="17"/>
      <c r="AF63" s="18"/>
      <c r="AG63" s="69"/>
      <c r="AH63" s="70"/>
      <c r="AI63" s="81"/>
      <c r="AJ63" s="17"/>
      <c r="AK63" s="17"/>
      <c r="AL63" s="17" t="s">
        <v>13</v>
      </c>
      <c r="AM63" s="17"/>
      <c r="AN63" s="18"/>
      <c r="AO63" s="69"/>
      <c r="AP63" s="70"/>
      <c r="AQ63" s="81"/>
      <c r="AR63" s="17"/>
      <c r="AS63" s="17"/>
      <c r="AT63" s="17"/>
      <c r="AU63" s="17"/>
      <c r="AV63" s="18"/>
      <c r="AW63" s="69"/>
      <c r="AX63" s="70"/>
      <c r="AY63" s="81"/>
      <c r="AZ63" s="17"/>
      <c r="BA63" s="17"/>
      <c r="BB63" s="17"/>
      <c r="BC63" s="17"/>
      <c r="BD63" s="18"/>
      <c r="BE63" s="69"/>
      <c r="BF63" s="70"/>
      <c r="BG63" s="81"/>
      <c r="BH63" s="17"/>
      <c r="BI63" s="17"/>
      <c r="BJ63" s="17"/>
      <c r="BK63" s="17"/>
      <c r="BL63" s="18"/>
      <c r="BM63" s="69"/>
      <c r="BN63" s="70"/>
      <c r="BO63" s="81"/>
      <c r="BP63" s="17"/>
      <c r="BQ63" s="17"/>
      <c r="BR63" s="17" t="s">
        <v>13</v>
      </c>
      <c r="BS63" s="17"/>
      <c r="BT63" s="18"/>
      <c r="BU63" s="69"/>
      <c r="BV63" s="70"/>
      <c r="BW63" s="81"/>
      <c r="BX63" s="72" t="s">
        <v>244</v>
      </c>
      <c r="BY63" s="73"/>
      <c r="BZ63" s="73"/>
      <c r="CA63" s="73"/>
      <c r="CB63" s="74"/>
      <c r="CC63" s="69"/>
      <c r="CD63" s="70"/>
      <c r="CE63" s="81"/>
      <c r="CF63" s="72"/>
      <c r="CG63" s="73"/>
      <c r="CH63" s="73"/>
      <c r="CI63" s="73"/>
      <c r="CJ63" s="74"/>
      <c r="CK63" s="69"/>
      <c r="CL63" s="70"/>
      <c r="CM63" s="81"/>
      <c r="CN63" s="17"/>
      <c r="CO63" s="17"/>
      <c r="CP63" s="17" t="s">
        <v>13</v>
      </c>
      <c r="CQ63" s="17"/>
      <c r="CR63" s="18"/>
    </row>
    <row r="64" spans="1:96" ht="20.100000000000001" customHeight="1">
      <c r="A64" s="53">
        <f>IF(MONTH(A62+1)&gt;MONTH(A62),"",A62+1)</f>
        <v>45776</v>
      </c>
      <c r="B64" s="49" t="str">
        <f>IF(A64="","",CHOOSE(WEEKDAY(A64),"日","月","火","水","木","金","土"))</f>
        <v>火</v>
      </c>
      <c r="C64" s="51" t="str">
        <f>IF(ISNA(VLOOKUP(A64,祝祭日,1,FALSE)),"",VLOOKUP(A64,祝祭日,5,FALSE))</f>
        <v>昭和の日</v>
      </c>
      <c r="D64" s="64" t="s">
        <v>245</v>
      </c>
      <c r="E64" s="65"/>
      <c r="F64" s="65"/>
      <c r="G64" s="65"/>
      <c r="H64" s="66"/>
      <c r="I64" s="53">
        <f>IF(MONTH(I62+1)&gt;MONTH(I62),"",I62+1)</f>
        <v>45806</v>
      </c>
      <c r="J64" s="49" t="str">
        <f>IF(I64="","",CHOOSE(WEEKDAY(I64),"日","月","火","水","木","金","土"))</f>
        <v>木</v>
      </c>
      <c r="K64" s="51" t="str">
        <f>IF(ISNA(VLOOKUP(I64,祝祭日,1,FALSE)),"",VLOOKUP(I64,祝祭日,5,FALSE))</f>
        <v/>
      </c>
      <c r="L64" s="61" t="s">
        <v>246</v>
      </c>
      <c r="M64" s="62"/>
      <c r="N64" s="62"/>
      <c r="O64" s="62"/>
      <c r="P64" s="63"/>
      <c r="Q64" s="53">
        <f>IF(MONTH(Q62+1)&gt;MONTH(Q62),"",Q62+1)</f>
        <v>45837</v>
      </c>
      <c r="R64" s="49" t="str">
        <f>IF(Q64="","",CHOOSE(WEEKDAY(Q64),"日","月","火","水","木","金","土"))</f>
        <v>日</v>
      </c>
      <c r="S64" s="51" t="str">
        <f>IF(ISNA(VLOOKUP(Q64,祝祭日,1,FALSE)),"",VLOOKUP(Q64,祝祭日,5,FALSE))</f>
        <v/>
      </c>
      <c r="T64" s="64"/>
      <c r="U64" s="65"/>
      <c r="V64" s="65"/>
      <c r="W64" s="65"/>
      <c r="X64" s="66"/>
      <c r="Y64" s="53">
        <f>IF(MONTH(Y62+1)&gt;MONTH(Y62),"",Y62+1)</f>
        <v>45867</v>
      </c>
      <c r="Z64" s="49" t="str">
        <f>IF(Y64="","",CHOOSE(WEEKDAY(Y64),"日","月","火","水","木","金","土"))</f>
        <v>火</v>
      </c>
      <c r="AA64" s="51" t="str">
        <f>IF(ISNA(VLOOKUP(Y64,祝祭日,1,FALSE)),"",VLOOKUP(Y64,祝祭日,5,FALSE))</f>
        <v/>
      </c>
      <c r="AB64" s="14"/>
      <c r="AC64" s="14"/>
      <c r="AD64" s="14" t="s">
        <v>13</v>
      </c>
      <c r="AE64" s="14"/>
      <c r="AF64" s="14"/>
      <c r="AG64" s="53">
        <f>IF(MONTH(AG62+1)&gt;MONTH(AG62),"",AG62+1)</f>
        <v>45898</v>
      </c>
      <c r="AH64" s="49" t="str">
        <f>IF(AG64="","",CHOOSE(WEEKDAY(AG64),"日","月","火","水","木","金","土"))</f>
        <v>金</v>
      </c>
      <c r="AI64" s="51" t="str">
        <f>IF(ISNA(VLOOKUP(AG64,祝祭日,1,FALSE)),"",VLOOKUP(AG64,祝祭日,5,FALSE))</f>
        <v/>
      </c>
      <c r="AJ64" s="14"/>
      <c r="AK64" s="14"/>
      <c r="AL64" s="14"/>
      <c r="AM64" s="14"/>
      <c r="AN64" s="14"/>
      <c r="AO64" s="53">
        <f>IF(MONTH(AO62+1)&gt;MONTH(AO62),"",AO62+1)</f>
        <v>45929</v>
      </c>
      <c r="AP64" s="49" t="str">
        <f>IF(AO64="","",CHOOSE(WEEKDAY(AO64),"日","月","火","水","木","金","土"))</f>
        <v>月</v>
      </c>
      <c r="AQ64" s="51" t="str">
        <f>IF(ISNA(VLOOKUP(AO64,祝祭日,1,FALSE)),"",VLOOKUP(AO64,祝祭日,5,FALSE))</f>
        <v/>
      </c>
      <c r="AR64" s="61" t="s">
        <v>20</v>
      </c>
      <c r="AS64" s="62"/>
      <c r="AT64" s="62"/>
      <c r="AU64" s="62"/>
      <c r="AV64" s="63"/>
      <c r="AW64" s="53">
        <f>IF(MONTH(AW62+1)&gt;MONTH(AW62),"",AW62+1)</f>
        <v>45959</v>
      </c>
      <c r="AX64" s="49" t="str">
        <f>IF(AW64="","",CHOOSE(WEEKDAY(AW64),"日","月","火","水","木","金","土"))</f>
        <v>水</v>
      </c>
      <c r="AY64" s="51" t="str">
        <f>IF(ISNA(VLOOKUP(AW64,祝祭日,1,FALSE)),"",VLOOKUP(AW64,祝祭日,5,FALSE))</f>
        <v/>
      </c>
      <c r="AZ64" s="14"/>
      <c r="BA64" s="14"/>
      <c r="BB64" s="14"/>
      <c r="BC64" s="14"/>
      <c r="BD64" s="14"/>
      <c r="BE64" s="53">
        <f>IF(MONTH(BE62+1)&gt;MONTH(BE62),"",BE62+1)</f>
        <v>45990</v>
      </c>
      <c r="BF64" s="49" t="str">
        <f>IF(BE64="","",CHOOSE(WEEKDAY(BE64),"日","月","火","水","木","金","土"))</f>
        <v>土</v>
      </c>
      <c r="BG64" s="51" t="str">
        <f>IF(ISNA(VLOOKUP(BE64,祝祭日,1,FALSE)),"",VLOOKUP(BE64,祝祭日,5,FALSE))</f>
        <v/>
      </c>
      <c r="BH64" s="14"/>
      <c r="BI64" s="14"/>
      <c r="BJ64" s="14"/>
      <c r="BK64" s="14"/>
      <c r="BL64" s="14"/>
      <c r="BM64" s="53">
        <f>IF(MONTH(BM62+1)&gt;MONTH(BM62),"",BM62+1)</f>
        <v>46020</v>
      </c>
      <c r="BN64" s="49" t="str">
        <f>IF(BM64="","",CHOOSE(WEEKDAY(BM64),"日","月","火","水","木","金","土"))</f>
        <v>月</v>
      </c>
      <c r="BO64" s="51" t="str">
        <f>IF(ISNA(VLOOKUP(BM64,祝祭日,1,FALSE)),"",VLOOKUP(BM64,祝祭日,5,FALSE))</f>
        <v>休業</v>
      </c>
      <c r="BP64" s="58" t="s">
        <v>13</v>
      </c>
      <c r="BQ64" s="59"/>
      <c r="BR64" s="59"/>
      <c r="BS64" s="59"/>
      <c r="BT64" s="60"/>
      <c r="BU64" s="53">
        <f>IF(MONTH(BU62+1)&gt;MONTH(BU62),"",BU62+1)</f>
        <v>46051</v>
      </c>
      <c r="BV64" s="49" t="str">
        <f>IF(BU64="","",CHOOSE(WEEKDAY(BU64),"日","月","火","水","木","金","土"))</f>
        <v>木</v>
      </c>
      <c r="BW64" s="51" t="str">
        <f>IF(ISNA(VLOOKUP(BU64,祝祭日,1,FALSE)),"",VLOOKUP(BU64,祝祭日,5,FALSE))</f>
        <v/>
      </c>
      <c r="BX64" s="61" t="s">
        <v>247</v>
      </c>
      <c r="BY64" s="62"/>
      <c r="BZ64" s="62"/>
      <c r="CA64" s="62"/>
      <c r="CB64" s="63"/>
      <c r="CC64" s="53" t="str">
        <f>IF(MONTH(CC62+1)&gt;MONTH(CC62),"",CC62+1)</f>
        <v/>
      </c>
      <c r="CD64" s="49" t="str">
        <f>IF(CC64="","",CHOOSE(WEEKDAY(CC64),"日","月","火","水","木","金","土"))</f>
        <v/>
      </c>
      <c r="CE64" s="51" t="str">
        <f>IF(ISNA(VLOOKUP(CC64,祝祭日,1,FALSE)),"",VLOOKUP(CC64,祝祭日,5,FALSE))</f>
        <v/>
      </c>
      <c r="CF64" s="61"/>
      <c r="CG64" s="62"/>
      <c r="CH64" s="62"/>
      <c r="CI64" s="62"/>
      <c r="CJ64" s="63"/>
      <c r="CK64" s="53">
        <f>IF(MONTH(CK62+1)&gt;MONTH(CK62),"",CK62+1)</f>
        <v>46110</v>
      </c>
      <c r="CL64" s="49" t="str">
        <f>IF(CK64="","",CHOOSE(WEEKDAY(CK64),"日","月","火","水","木","金","土"))</f>
        <v>日</v>
      </c>
      <c r="CM64" s="51" t="str">
        <f>IF(ISNA(VLOOKUP(CK64,祝祭日,1,FALSE)),"",VLOOKUP(CK64,祝祭日,5,FALSE))</f>
        <v/>
      </c>
      <c r="CN64" s="58"/>
      <c r="CO64" s="59"/>
      <c r="CP64" s="59"/>
      <c r="CQ64" s="59"/>
      <c r="CR64" s="60"/>
    </row>
    <row r="65" spans="1:96" ht="20.100000000000001" customHeight="1">
      <c r="A65" s="69"/>
      <c r="B65" s="70"/>
      <c r="C65" s="81"/>
      <c r="D65" s="17"/>
      <c r="E65" s="17"/>
      <c r="F65" s="17"/>
      <c r="G65" s="17"/>
      <c r="H65" s="18"/>
      <c r="I65" s="69"/>
      <c r="J65" s="70"/>
      <c r="K65" s="81"/>
      <c r="L65" s="17"/>
      <c r="M65" s="17"/>
      <c r="N65" s="17"/>
      <c r="O65" s="17"/>
      <c r="P65" s="18"/>
      <c r="Q65" s="69"/>
      <c r="R65" s="70"/>
      <c r="S65" s="81"/>
      <c r="T65" s="17"/>
      <c r="U65" s="17"/>
      <c r="V65" s="17"/>
      <c r="W65" s="17"/>
      <c r="X65" s="18"/>
      <c r="Y65" s="69"/>
      <c r="Z65" s="70"/>
      <c r="AA65" s="81"/>
      <c r="AB65" s="17"/>
      <c r="AC65" s="17"/>
      <c r="AD65" s="17" t="s">
        <v>13</v>
      </c>
      <c r="AE65" s="17"/>
      <c r="AF65" s="18"/>
      <c r="AG65" s="69"/>
      <c r="AH65" s="70"/>
      <c r="AI65" s="81"/>
      <c r="AJ65" s="17"/>
      <c r="AK65" s="17"/>
      <c r="AL65" s="17"/>
      <c r="AM65" s="17"/>
      <c r="AN65" s="18"/>
      <c r="AO65" s="69"/>
      <c r="AP65" s="70"/>
      <c r="AQ65" s="81"/>
      <c r="AR65" s="72"/>
      <c r="AS65" s="73"/>
      <c r="AT65" s="73"/>
      <c r="AU65" s="73"/>
      <c r="AV65" s="74"/>
      <c r="AW65" s="69"/>
      <c r="AX65" s="70"/>
      <c r="AY65" s="81"/>
      <c r="AZ65" s="17"/>
      <c r="BA65" s="17"/>
      <c r="BB65" s="17"/>
      <c r="BC65" s="17"/>
      <c r="BD65" s="18"/>
      <c r="BE65" s="69"/>
      <c r="BF65" s="70"/>
      <c r="BG65" s="81"/>
      <c r="BH65" s="17"/>
      <c r="BI65" s="17"/>
      <c r="BJ65" s="17"/>
      <c r="BK65" s="17"/>
      <c r="BL65" s="18"/>
      <c r="BM65" s="69"/>
      <c r="BN65" s="70"/>
      <c r="BO65" s="81"/>
      <c r="BP65" s="17"/>
      <c r="BQ65" s="17"/>
      <c r="BR65" s="17" t="s">
        <v>13</v>
      </c>
      <c r="BS65" s="17"/>
      <c r="BT65" s="18"/>
      <c r="BU65" s="69"/>
      <c r="BV65" s="70"/>
      <c r="BW65" s="81"/>
      <c r="BX65" s="72" t="s">
        <v>248</v>
      </c>
      <c r="BY65" s="73"/>
      <c r="BZ65" s="73"/>
      <c r="CA65" s="73"/>
      <c r="CB65" s="74"/>
      <c r="CC65" s="69"/>
      <c r="CD65" s="70"/>
      <c r="CE65" s="81"/>
      <c r="CF65" s="72"/>
      <c r="CG65" s="73"/>
      <c r="CH65" s="73"/>
      <c r="CI65" s="73"/>
      <c r="CJ65" s="74"/>
      <c r="CK65" s="69"/>
      <c r="CL65" s="70"/>
      <c r="CM65" s="81"/>
      <c r="CN65" s="17"/>
      <c r="CO65" s="17"/>
      <c r="CP65" s="17" t="s">
        <v>13</v>
      </c>
      <c r="CQ65" s="17"/>
      <c r="CR65" s="18"/>
    </row>
    <row r="66" spans="1:96" ht="20.100000000000001" customHeight="1">
      <c r="A66" s="53">
        <f>IF(MONTH(A64+1)&gt;MONTH(A64),"",A64+1)</f>
        <v>45777</v>
      </c>
      <c r="B66" s="49" t="str">
        <f>IF(A66="","",CHOOSE(WEEKDAY(A66),"日","月","火","水","木","金","土"))</f>
        <v>水</v>
      </c>
      <c r="C66" s="51" t="str">
        <f>IF(ISNA(VLOOKUP(A66,祝祭日,1,FALSE)),"",VLOOKUP(A66,祝祭日,5,FALSE))</f>
        <v/>
      </c>
      <c r="D66" s="78" t="s">
        <v>249</v>
      </c>
      <c r="E66" s="79"/>
      <c r="F66" s="79"/>
      <c r="G66" s="79"/>
      <c r="H66" s="80"/>
      <c r="I66" s="53">
        <f>IF(MONTH(I64+1)&gt;MONTH(I64),"",I64+1)</f>
        <v>45807</v>
      </c>
      <c r="J66" s="49" t="str">
        <f>IF(I66="","",CHOOSE(WEEKDAY(I66),"日","月","火","水","木","金","土"))</f>
        <v>金</v>
      </c>
      <c r="K66" s="51" t="str">
        <f>IF(ISNA(VLOOKUP(I66,祝祭日,1,FALSE)),"",VLOOKUP(I66,祝祭日,5,FALSE))</f>
        <v/>
      </c>
      <c r="L66" s="58" t="s">
        <v>250</v>
      </c>
      <c r="M66" s="59"/>
      <c r="N66" s="59"/>
      <c r="O66" s="59"/>
      <c r="P66" s="60"/>
      <c r="Q66" s="53">
        <f>IF(MONTH(Q64+1)&gt;MONTH(Q64),"",Q64+1)</f>
        <v>45838</v>
      </c>
      <c r="R66" s="49" t="str">
        <f>IF(Q66="","",CHOOSE(WEEKDAY(Q66),"日","月","火","水","木","金","土"))</f>
        <v>月</v>
      </c>
      <c r="S66" s="51" t="str">
        <f>IF(ISNA(VLOOKUP(Q66,祝祭日,1,FALSE)),"",VLOOKUP(Q66,祝祭日,5,FALSE))</f>
        <v/>
      </c>
      <c r="T66" s="61" t="s">
        <v>251</v>
      </c>
      <c r="U66" s="62"/>
      <c r="V66" s="62"/>
      <c r="W66" s="62"/>
      <c r="X66" s="63"/>
      <c r="Y66" s="53">
        <f>IF(MONTH(Y64+1)&gt;MONTH(Y64),"",Y64+1)</f>
        <v>45868</v>
      </c>
      <c r="Z66" s="49" t="str">
        <f>IF(Y66="","",CHOOSE(WEEKDAY(Y66),"日","月","火","水","木","金","土"))</f>
        <v>水</v>
      </c>
      <c r="AA66" s="51" t="str">
        <f>IF(ISNA(VLOOKUP(Y66,祝祭日,1,FALSE)),"",VLOOKUP(Y66,祝祭日,5,FALSE))</f>
        <v/>
      </c>
      <c r="AB66" s="14"/>
      <c r="AC66" s="14"/>
      <c r="AD66" s="14" t="s">
        <v>13</v>
      </c>
      <c r="AE66" s="14"/>
      <c r="AF66" s="14"/>
      <c r="AG66" s="53">
        <f>IF(MONTH(AG64+1)&gt;MONTH(AG64),"",AG64+1)</f>
        <v>45899</v>
      </c>
      <c r="AH66" s="49" t="str">
        <f>IF(AG66="","",CHOOSE(WEEKDAY(AG66),"日","月","火","水","木","金","土"))</f>
        <v>土</v>
      </c>
      <c r="AI66" s="51" t="str">
        <f>IF(ISNA(VLOOKUP(AG66,祝祭日,1,FALSE)),"",VLOOKUP(AG66,祝祭日,5,FALSE))</f>
        <v/>
      </c>
      <c r="AJ66" s="58"/>
      <c r="AK66" s="59"/>
      <c r="AL66" s="59"/>
      <c r="AM66" s="59"/>
      <c r="AN66" s="60"/>
      <c r="AO66" s="53">
        <f>IF(MONTH(AO64+1)&gt;MONTH(AO64),"",AO64+1)</f>
        <v>45930</v>
      </c>
      <c r="AP66" s="49" t="str">
        <f>IF(AO66="","",CHOOSE(WEEKDAY(AO66),"日","月","火","水","木","金","土"))</f>
        <v>火</v>
      </c>
      <c r="AQ66" s="51" t="str">
        <f>IF(ISNA(VLOOKUP(AO66,祝祭日,1,FALSE)),"",VLOOKUP(AO66,祝祭日,5,FALSE))</f>
        <v/>
      </c>
      <c r="AR66" s="14"/>
      <c r="AS66" s="14"/>
      <c r="AT66" s="14"/>
      <c r="AU66" s="14"/>
      <c r="AV66" s="14"/>
      <c r="AW66" s="53">
        <f>IF(MONTH(AW64+1)&gt;MONTH(AW64),"",AW64+1)</f>
        <v>45960</v>
      </c>
      <c r="AX66" s="49" t="str">
        <f>IF(AW66="","",CHOOSE(WEEKDAY(AW66),"日","月","火","水","木","金","土"))</f>
        <v>木</v>
      </c>
      <c r="AY66" s="51" t="str">
        <f>IF(ISNA(VLOOKUP(AW66,祝祭日,1,FALSE)),"",VLOOKUP(AW66,祝祭日,5,FALSE))</f>
        <v/>
      </c>
      <c r="AZ66" s="14"/>
      <c r="BA66" s="14"/>
      <c r="BB66" s="14"/>
      <c r="BC66" s="14"/>
      <c r="BD66" s="14"/>
      <c r="BE66" s="53">
        <f>IF(MONTH(BE64+1)&gt;MONTH(BE64),"",BE64+1)</f>
        <v>45991</v>
      </c>
      <c r="BF66" s="49" t="str">
        <f>IF(BE66="","",CHOOSE(WEEKDAY(BE66),"日","月","火","水","木","金","土"))</f>
        <v>日</v>
      </c>
      <c r="BG66" s="51" t="str">
        <f>IF(ISNA(VLOOKUP(BE66,祝祭日,1,FALSE)),"",VLOOKUP(BE66,祝祭日,5,FALSE))</f>
        <v/>
      </c>
      <c r="BH66" s="14"/>
      <c r="BI66" s="14"/>
      <c r="BJ66" s="14"/>
      <c r="BK66" s="14"/>
      <c r="BL66" s="14"/>
      <c r="BM66" s="53">
        <f>IF(MONTH(BM64+1)&gt;MONTH(BM64),"",BM64+1)</f>
        <v>46021</v>
      </c>
      <c r="BN66" s="49" t="str">
        <f>IF(BM66="","",CHOOSE(WEEKDAY(BM66),"日","月","火","水","木","金","土"))</f>
        <v>火</v>
      </c>
      <c r="BO66" s="51" t="str">
        <f>IF(ISNA(VLOOKUP(BM66,祝祭日,1,FALSE)),"",VLOOKUP(BM66,祝祭日,5,FALSE))</f>
        <v>休業</v>
      </c>
      <c r="BP66" s="58" t="s">
        <v>13</v>
      </c>
      <c r="BQ66" s="59"/>
      <c r="BR66" s="59"/>
      <c r="BS66" s="59"/>
      <c r="BT66" s="60"/>
      <c r="BU66" s="53">
        <f>IF(MONTH(BU64+1)&gt;MONTH(BU64),"",BU64+1)</f>
        <v>46052</v>
      </c>
      <c r="BV66" s="49" t="str">
        <f>IF(BU66="","",CHOOSE(WEEKDAY(BU66),"日","月","火","水","木","金","土"))</f>
        <v>金</v>
      </c>
      <c r="BW66" s="51" t="str">
        <f>IF(ISNA(VLOOKUP(BU66,祝祭日,1,FALSE)),"",VLOOKUP(BU66,祝祭日,5,FALSE))</f>
        <v/>
      </c>
      <c r="BX66" s="61" t="s">
        <v>252</v>
      </c>
      <c r="BY66" s="62"/>
      <c r="BZ66" s="62"/>
      <c r="CA66" s="62"/>
      <c r="CB66" s="63"/>
      <c r="CC66" s="53"/>
      <c r="CD66" s="49"/>
      <c r="CE66" s="51" t="str">
        <f>IF(ISNA(VLOOKUP(CC66,祝祭日,1,FALSE)),"",VLOOKUP(CC66,祝祭日,5,FALSE))</f>
        <v/>
      </c>
      <c r="CF66" s="14"/>
      <c r="CG66" s="14"/>
      <c r="CH66" s="14" t="s">
        <v>13</v>
      </c>
      <c r="CI66" s="14"/>
      <c r="CJ66" s="14"/>
      <c r="CK66" s="53">
        <f>IF(MONTH(CK64+1)&gt;MONTH(CK64),"",CK64+1)</f>
        <v>46111</v>
      </c>
      <c r="CL66" s="49" t="str">
        <f>IF(CK66="","",CHOOSE(WEEKDAY(CK66),"日","月","火","水","木","金","土"))</f>
        <v>月</v>
      </c>
      <c r="CM66" s="51" t="str">
        <f>IF(ISNA(VLOOKUP(CK66,祝祭日,1,FALSE)),"",VLOOKUP(CK66,祝祭日,5,FALSE))</f>
        <v/>
      </c>
      <c r="CN66" s="14"/>
      <c r="CO66" s="14"/>
      <c r="CP66" s="14"/>
      <c r="CQ66" s="14"/>
      <c r="CR66" s="40"/>
    </row>
    <row r="67" spans="1:96" ht="20.100000000000001" customHeight="1">
      <c r="A67" s="69"/>
      <c r="B67" s="70"/>
      <c r="C67" s="71"/>
      <c r="D67" s="72" t="s">
        <v>253</v>
      </c>
      <c r="E67" s="73"/>
      <c r="F67" s="73"/>
      <c r="G67" s="73"/>
      <c r="H67" s="74"/>
      <c r="I67" s="69"/>
      <c r="J67" s="70"/>
      <c r="K67" s="71"/>
      <c r="L67" s="75" t="s">
        <v>254</v>
      </c>
      <c r="M67" s="76"/>
      <c r="N67" s="76"/>
      <c r="O67" s="76"/>
      <c r="P67" s="77"/>
      <c r="Q67" s="69"/>
      <c r="R67" s="70"/>
      <c r="S67" s="71"/>
      <c r="T67" s="17"/>
      <c r="U67" s="17"/>
      <c r="V67" s="17"/>
      <c r="W67" s="17"/>
      <c r="X67" s="18"/>
      <c r="Y67" s="69"/>
      <c r="Z67" s="70"/>
      <c r="AA67" s="71"/>
      <c r="AB67" s="17"/>
      <c r="AC67" s="17"/>
      <c r="AD67" s="17" t="s">
        <v>13</v>
      </c>
      <c r="AE67" s="17"/>
      <c r="AF67" s="18"/>
      <c r="AG67" s="69"/>
      <c r="AH67" s="70"/>
      <c r="AI67" s="71"/>
      <c r="AJ67" s="17"/>
      <c r="AK67" s="17"/>
      <c r="AL67" s="17"/>
      <c r="AM67" s="17"/>
      <c r="AN67" s="18"/>
      <c r="AO67" s="69"/>
      <c r="AP67" s="70"/>
      <c r="AQ67" s="71"/>
      <c r="AR67" s="17"/>
      <c r="AS67" s="17"/>
      <c r="AT67" s="17"/>
      <c r="AU67" s="17"/>
      <c r="AV67" s="18"/>
      <c r="AW67" s="69"/>
      <c r="AX67" s="70"/>
      <c r="AY67" s="71"/>
      <c r="AZ67" s="17"/>
      <c r="BA67" s="17"/>
      <c r="BB67" s="17" t="s">
        <v>13</v>
      </c>
      <c r="BC67" s="17"/>
      <c r="BD67" s="18"/>
      <c r="BE67" s="69"/>
      <c r="BF67" s="70"/>
      <c r="BG67" s="71"/>
      <c r="BH67" s="17"/>
      <c r="BI67" s="17"/>
      <c r="BJ67" s="17"/>
      <c r="BK67" s="17"/>
      <c r="BL67" s="18"/>
      <c r="BM67" s="69"/>
      <c r="BN67" s="70"/>
      <c r="BO67" s="71"/>
      <c r="BP67" s="17"/>
      <c r="BQ67" s="17"/>
      <c r="BR67" s="17" t="s">
        <v>13</v>
      </c>
      <c r="BS67" s="17"/>
      <c r="BT67" s="18"/>
      <c r="BU67" s="69"/>
      <c r="BV67" s="70"/>
      <c r="BW67" s="71"/>
      <c r="BX67" s="72" t="s">
        <v>35</v>
      </c>
      <c r="BY67" s="73"/>
      <c r="BZ67" s="73"/>
      <c r="CA67" s="73"/>
      <c r="CB67" s="74"/>
      <c r="CC67" s="69"/>
      <c r="CD67" s="70"/>
      <c r="CE67" s="71"/>
      <c r="CF67" s="17"/>
      <c r="CG67" s="17"/>
      <c r="CH67" s="17" t="str">
        <f>IF('[1]2'!$F62&lt;&gt;"",'[1]2'!$F62,"")</f>
        <v/>
      </c>
      <c r="CI67" s="17"/>
      <c r="CJ67" s="18"/>
      <c r="CK67" s="69"/>
      <c r="CL67" s="70"/>
      <c r="CM67" s="71"/>
      <c r="CN67" s="17"/>
      <c r="CO67" s="17"/>
      <c r="CP67" s="17"/>
      <c r="CQ67" s="17"/>
      <c r="CR67" s="18"/>
    </row>
    <row r="68" spans="1:96" ht="20.100000000000001" customHeight="1">
      <c r="A68" s="53" t="str">
        <f>IF(MONTH(A66+1)&gt;MONTH(A66),"",A66+1)</f>
        <v/>
      </c>
      <c r="B68" s="49" t="str">
        <f>IF(A68="","",CHOOSE(WEEKDAY(A68),"日","月","火","水","木","金","土"))</f>
        <v/>
      </c>
      <c r="C68" s="51" t="str">
        <f>IF(ISNA(VLOOKUP(A68,祝祭日,1,FALSE)),"",VLOOKUP(A68,祝祭日,5,FALSE))</f>
        <v/>
      </c>
      <c r="D68" s="14"/>
      <c r="E68" s="14"/>
      <c r="F68" s="14" t="s">
        <v>13</v>
      </c>
      <c r="G68" s="14"/>
      <c r="H68" s="14"/>
      <c r="I68" s="53">
        <f>IF(MONTH(I66+1)&gt;MONTH(I66),"",I66+1)</f>
        <v>45808</v>
      </c>
      <c r="J68" s="49" t="str">
        <f>IF(I68="","",CHOOSE(WEEKDAY(I68),"日","月","火","水","木","金","土"))</f>
        <v>土</v>
      </c>
      <c r="K68" s="51" t="str">
        <f>IF(ISNA(VLOOKUP(I68,祝祭日,1,FALSE)),"",VLOOKUP(I68,祝祭日,5,FALSE))</f>
        <v/>
      </c>
      <c r="L68" s="171" t="s">
        <v>255</v>
      </c>
      <c r="M68" s="172"/>
      <c r="N68" s="172"/>
      <c r="O68" s="172"/>
      <c r="P68" s="173"/>
      <c r="Q68" s="53" t="str">
        <f>IF(MONTH(Q66+1)&gt;MONTH(Q66),"",Q66+1)</f>
        <v/>
      </c>
      <c r="R68" s="68" t="str">
        <f>IF(Q68="","",CHOOSE(WEEKDAY(Q68),"日","月","火","水","木","金","土"))</f>
        <v/>
      </c>
      <c r="S68" s="51" t="str">
        <f>IF(ISNA(VLOOKUP(Q68,祝祭日,1,FALSE)),"",VLOOKUP(Q68,祝祭日,5,FALSE))</f>
        <v/>
      </c>
      <c r="T68" s="14"/>
      <c r="U68" s="14"/>
      <c r="V68" s="14" t="s">
        <v>13</v>
      </c>
      <c r="W68" s="14"/>
      <c r="X68" s="14"/>
      <c r="Y68" s="53">
        <f>IF(MONTH(Y66+1)&gt;MONTH(Y66),"",Y66+1)</f>
        <v>45869</v>
      </c>
      <c r="Z68" s="49" t="str">
        <f>IF(Y68="","",CHOOSE(WEEKDAY(Y68),"日","月","火","水","木","金","土"))</f>
        <v>木</v>
      </c>
      <c r="AA68" s="51" t="str">
        <f>IF(ISNA(VLOOKUP(Y68,祝祭日,1,FALSE)),"",VLOOKUP(Y68,祝祭日,5,FALSE))</f>
        <v/>
      </c>
      <c r="AB68" s="14"/>
      <c r="AC68" s="14"/>
      <c r="AD68" s="14" t="s">
        <v>13</v>
      </c>
      <c r="AE68" s="14"/>
      <c r="AF68" s="14"/>
      <c r="AG68" s="53">
        <f>IF(MONTH(AG66+1)&gt;MONTH(AG66),"",AG66+1)</f>
        <v>45900</v>
      </c>
      <c r="AH68" s="49" t="str">
        <f>IF(AG68="","",CHOOSE(WEEKDAY(AG68),"日","月","火","水","木","金","土"))</f>
        <v>日</v>
      </c>
      <c r="AI68" s="51" t="str">
        <f>IF(ISNA(VLOOKUP(AG68,祝祭日,1,FALSE)),"",VLOOKUP(AG68,祝祭日,5,FALSE))</f>
        <v/>
      </c>
      <c r="AJ68" s="58"/>
      <c r="AK68" s="59"/>
      <c r="AL68" s="59"/>
      <c r="AM68" s="59"/>
      <c r="AN68" s="60"/>
      <c r="AO68" s="53" t="str">
        <f>IF(MONTH(AO66+1)&gt;MONTH(AO66),"",AO66+1)</f>
        <v/>
      </c>
      <c r="AP68" s="49" t="str">
        <f>IF(AO68="","",CHOOSE(WEEKDAY(AO68),"日","月","火","水","木","金","土"))</f>
        <v/>
      </c>
      <c r="AQ68" s="51" t="str">
        <f>IF(ISNA(VLOOKUP(AO68,祝祭日,1,FALSE)),"",VLOOKUP(AO68,祝祭日,5,FALSE))</f>
        <v/>
      </c>
      <c r="AR68" s="14"/>
      <c r="AS68" s="14"/>
      <c r="AT68" s="14" t="str">
        <f>IF('[1]9'!$F63&lt;&gt;"",'[1]9'!$F63,"")</f>
        <v/>
      </c>
      <c r="AU68" s="14"/>
      <c r="AV68" s="14"/>
      <c r="AW68" s="53">
        <f>IF(MONTH(AW66+1)&gt;MONTH(AW66),"",AW66+1)</f>
        <v>45961</v>
      </c>
      <c r="AX68" s="49" t="str">
        <f>IF(AW68="","",CHOOSE(WEEKDAY(AW68),"日","月","火","水","木","金","土"))</f>
        <v>金</v>
      </c>
      <c r="AY68" s="51">
        <f>IF(ISNA(VLOOKUP(AW68,祝祭日,1,FALSE)),"",VLOOKUP(AW68,祝祭日,5,FALSE))</f>
        <v>0</v>
      </c>
      <c r="AZ68" s="61"/>
      <c r="BA68" s="62"/>
      <c r="BB68" s="62"/>
      <c r="BC68" s="62"/>
      <c r="BD68" s="63"/>
      <c r="BE68" s="53" t="str">
        <f>IF(MONTH(BE66+1)&gt;MONTH(BE66),"",BE66+1)</f>
        <v/>
      </c>
      <c r="BF68" s="49" t="str">
        <f>IF(BE68="","",CHOOSE(WEEKDAY(BE68),"日","月","火","水","木","金","土"))</f>
        <v/>
      </c>
      <c r="BG68" s="51" t="str">
        <f>IF(ISNA(VLOOKUP(BE68,祝祭日,1,FALSE)),"",VLOOKUP(BE68,祝祭日,5,FALSE))</f>
        <v/>
      </c>
      <c r="BH68" s="14"/>
      <c r="BI68" s="14"/>
      <c r="BJ68" s="14" t="s">
        <v>13</v>
      </c>
      <c r="BK68" s="14"/>
      <c r="BL68" s="14"/>
      <c r="BM68" s="53">
        <f>IF(MONTH(BM66+1)&gt;MONTH(BM66),"",BM66+1)</f>
        <v>46022</v>
      </c>
      <c r="BN68" s="49" t="str">
        <f>IF(BM68="","",CHOOSE(WEEKDAY(BM68),"日","月","火","水","木","金","土"))</f>
        <v>水</v>
      </c>
      <c r="BO68" s="51" t="str">
        <f>IF(ISNA(VLOOKUP(BM68,祝祭日,1,FALSE)),"",VLOOKUP(BM68,祝祭日,5,FALSE))</f>
        <v>休業</v>
      </c>
      <c r="BP68" s="58" t="s">
        <v>13</v>
      </c>
      <c r="BQ68" s="59"/>
      <c r="BR68" s="59"/>
      <c r="BS68" s="59"/>
      <c r="BT68" s="60"/>
      <c r="BU68" s="53">
        <f>IF(MONTH(BU66+1)&gt;MONTH(BU66),"",BU66+1)</f>
        <v>46053</v>
      </c>
      <c r="BV68" s="49" t="str">
        <f>IF(BU68="","",CHOOSE(WEEKDAY(BU68),"日","月","火","水","木","金","土"))</f>
        <v>土</v>
      </c>
      <c r="BW68" s="51" t="str">
        <f>IF(ISNA(VLOOKUP(BU68,祝祭日,1,FALSE)),"",VLOOKUP(BU68,祝祭日,5,FALSE))</f>
        <v/>
      </c>
      <c r="BX68" s="61" t="s">
        <v>256</v>
      </c>
      <c r="BY68" s="62"/>
      <c r="BZ68" s="62"/>
      <c r="CA68" s="62"/>
      <c r="CB68" s="63"/>
      <c r="CC68" s="53"/>
      <c r="CD68" s="49"/>
      <c r="CE68" s="51" t="str">
        <f>IF(ISNA(VLOOKUP(CC68,祝祭日,1,FALSE)),"",VLOOKUP(CC68,祝祭日,5,FALSE))</f>
        <v/>
      </c>
      <c r="CF68" s="14"/>
      <c r="CG68" s="14"/>
      <c r="CH68" s="14" t="str">
        <f>IF('[1]2'!$F63&lt;&gt;"",'[1]2'!$F63,"")</f>
        <v/>
      </c>
      <c r="CI68" s="14"/>
      <c r="CJ68" s="14"/>
      <c r="CK68" s="53">
        <f>IF(MONTH(CK66+1)&gt;MONTH(CK66),"",CK66+1)</f>
        <v>46112</v>
      </c>
      <c r="CL68" s="49" t="str">
        <f>IF(CK68="","",CHOOSE(WEEKDAY(CK68),"日","月","火","水","木","金","土"))</f>
        <v>火</v>
      </c>
      <c r="CM68" s="51" t="str">
        <f>IF(ISNA(VLOOKUP(CK68,祝祭日,1,FALSE)),"",VLOOKUP(CK68,祝祭日,5,FALSE))</f>
        <v/>
      </c>
      <c r="CN68" s="14"/>
      <c r="CO68" s="14"/>
      <c r="CP68" s="14" t="s">
        <v>13</v>
      </c>
      <c r="CQ68" s="14"/>
      <c r="CR68" s="40"/>
    </row>
    <row r="69" spans="1:96" ht="20.100000000000001" customHeight="1" thickBot="1">
      <c r="A69" s="69"/>
      <c r="B69" s="70"/>
      <c r="C69" s="71"/>
      <c r="D69" s="17"/>
      <c r="E69" s="17"/>
      <c r="F69" s="17" t="s">
        <v>13</v>
      </c>
      <c r="G69" s="17"/>
      <c r="H69" s="18"/>
      <c r="I69" s="54"/>
      <c r="J69" s="50"/>
      <c r="K69" s="52"/>
      <c r="L69" s="17"/>
      <c r="M69" s="17"/>
      <c r="N69" s="21"/>
      <c r="O69" s="17"/>
      <c r="P69" s="18"/>
      <c r="Q69" s="67"/>
      <c r="R69" s="50"/>
      <c r="S69" s="52"/>
      <c r="T69" s="44"/>
      <c r="U69" s="44"/>
      <c r="V69" s="44" t="s">
        <v>13</v>
      </c>
      <c r="W69" s="17"/>
      <c r="X69" s="18"/>
      <c r="Y69" s="54"/>
      <c r="Z69" s="50"/>
      <c r="AA69" s="52"/>
      <c r="AB69" s="44"/>
      <c r="AC69" s="44"/>
      <c r="AD69" s="44" t="s">
        <v>13</v>
      </c>
      <c r="AE69" s="17"/>
      <c r="AF69" s="18"/>
      <c r="AG69" s="54"/>
      <c r="AH69" s="50"/>
      <c r="AI69" s="52"/>
      <c r="AJ69" s="44"/>
      <c r="AK69" s="44"/>
      <c r="AL69" s="44" t="s">
        <v>13</v>
      </c>
      <c r="AM69" s="17"/>
      <c r="AN69" s="18"/>
      <c r="AO69" s="54"/>
      <c r="AP69" s="50"/>
      <c r="AQ69" s="52"/>
      <c r="AR69" s="44"/>
      <c r="AS69" s="44"/>
      <c r="AT69" s="44" t="str">
        <f>IF('[1]9'!$F64&lt;&gt;"",'[1]9'!$F64,"")</f>
        <v/>
      </c>
      <c r="AU69" s="17"/>
      <c r="AV69" s="18"/>
      <c r="AW69" s="54"/>
      <c r="AX69" s="50"/>
      <c r="AY69" s="52"/>
      <c r="AZ69" s="44"/>
      <c r="BA69" s="44"/>
      <c r="BB69" s="44" t="s">
        <v>13</v>
      </c>
      <c r="BC69" s="17"/>
      <c r="BD69" s="18"/>
      <c r="BE69" s="54"/>
      <c r="BF69" s="50"/>
      <c r="BG69" s="52"/>
      <c r="BH69" s="44"/>
      <c r="BI69" s="44"/>
      <c r="BJ69" s="44" t="s">
        <v>13</v>
      </c>
      <c r="BK69" s="17"/>
      <c r="BL69" s="18"/>
      <c r="BM69" s="54"/>
      <c r="BN69" s="50"/>
      <c r="BO69" s="52"/>
      <c r="BP69" s="44"/>
      <c r="BQ69" s="44"/>
      <c r="BR69" s="44" t="s">
        <v>13</v>
      </c>
      <c r="BS69" s="17"/>
      <c r="BT69" s="18"/>
      <c r="BU69" s="54"/>
      <c r="BV69" s="50"/>
      <c r="BW69" s="52"/>
      <c r="BX69" s="55" t="s">
        <v>257</v>
      </c>
      <c r="BY69" s="56"/>
      <c r="BZ69" s="56"/>
      <c r="CA69" s="56"/>
      <c r="CB69" s="57"/>
      <c r="CC69" s="54"/>
      <c r="CD69" s="50"/>
      <c r="CE69" s="52"/>
      <c r="CF69" s="44"/>
      <c r="CG69" s="44"/>
      <c r="CH69" s="44" t="str">
        <f>IF('[1]2'!$F64&lt;&gt;"",'[1]2'!$F64,"")</f>
        <v/>
      </c>
      <c r="CI69" s="17"/>
      <c r="CJ69" s="18"/>
      <c r="CK69" s="54"/>
      <c r="CL69" s="50"/>
      <c r="CM69" s="52"/>
      <c r="CN69" s="44"/>
      <c r="CO69" s="44"/>
      <c r="CP69" s="44" t="s">
        <v>13</v>
      </c>
      <c r="CQ69" s="17"/>
      <c r="CR69" s="18"/>
    </row>
    <row r="70" spans="1:96" s="45" customFormat="1" ht="20.100000000000001" customHeight="1" thickBot="1">
      <c r="A70" s="46" t="str">
        <f>'[1]4'!A65</f>
        <v>授業日数 1年 17日 2･3年 16日</v>
      </c>
      <c r="B70" s="47"/>
      <c r="C70" s="47"/>
      <c r="D70" s="47"/>
      <c r="E70" s="47"/>
      <c r="F70" s="47"/>
      <c r="G70" s="47"/>
      <c r="H70" s="48"/>
      <c r="I70" s="46" t="str">
        <f>'[1]5'!$A$65</f>
        <v>授業日数 20日</v>
      </c>
      <c r="J70" s="47"/>
      <c r="K70" s="47"/>
      <c r="L70" s="47"/>
      <c r="M70" s="47"/>
      <c r="N70" s="47"/>
      <c r="O70" s="47"/>
      <c r="P70" s="48"/>
      <c r="Q70" s="46" t="str">
        <f>'[1]6'!$A$65</f>
        <v>授業日数 21日</v>
      </c>
      <c r="R70" s="47"/>
      <c r="S70" s="47"/>
      <c r="T70" s="47"/>
      <c r="U70" s="47"/>
      <c r="V70" s="47"/>
      <c r="W70" s="47"/>
      <c r="X70" s="48"/>
      <c r="Y70" s="46" t="str">
        <f>'[1]7'!$A$65</f>
        <v>授業日数 14日
1学期 1年 72日　2･3年 71日</v>
      </c>
      <c r="Z70" s="47"/>
      <c r="AA70" s="47"/>
      <c r="AB70" s="47"/>
      <c r="AC70" s="47"/>
      <c r="AD70" s="47"/>
      <c r="AE70" s="47"/>
      <c r="AF70" s="48"/>
      <c r="AG70" s="46" t="str">
        <f>'[1]8'!$A$65</f>
        <v>授業日数0日</v>
      </c>
      <c r="AH70" s="47"/>
      <c r="AI70" s="47"/>
      <c r="AJ70" s="47"/>
      <c r="AK70" s="47"/>
      <c r="AL70" s="47"/>
      <c r="AM70" s="47"/>
      <c r="AN70" s="48"/>
      <c r="AO70" s="46" t="str">
        <f>'[1]9'!$A$65</f>
        <v>授業日数 20日</v>
      </c>
      <c r="AP70" s="47"/>
      <c r="AQ70" s="47"/>
      <c r="AR70" s="47"/>
      <c r="AS70" s="47"/>
      <c r="AT70" s="47"/>
      <c r="AU70" s="47"/>
      <c r="AV70" s="48"/>
      <c r="AW70" s="46" t="str">
        <f>'[1]10'!$A$65</f>
        <v>授業日数 22日</v>
      </c>
      <c r="AX70" s="47"/>
      <c r="AY70" s="47"/>
      <c r="AZ70" s="47"/>
      <c r="BA70" s="47"/>
      <c r="BB70" s="47"/>
      <c r="BC70" s="47"/>
      <c r="BD70" s="48"/>
      <c r="BE70" s="46" t="str">
        <f>'[1]11'!$A$65</f>
        <v>授業日数 18日</v>
      </c>
      <c r="BF70" s="47"/>
      <c r="BG70" s="47"/>
      <c r="BH70" s="47"/>
      <c r="BI70" s="47"/>
      <c r="BJ70" s="47"/>
      <c r="BK70" s="47"/>
      <c r="BL70" s="48"/>
      <c r="BM70" s="46" t="str">
        <f>'[1]12'!$A$65</f>
        <v>授業日数 19日
2学期79日</v>
      </c>
      <c r="BN70" s="47"/>
      <c r="BO70" s="47"/>
      <c r="BP70" s="47"/>
      <c r="BQ70" s="47"/>
      <c r="BR70" s="47"/>
      <c r="BS70" s="47"/>
      <c r="BT70" s="48"/>
      <c r="BU70" s="46" t="str">
        <f>'[1]1'!$A$65</f>
        <v>授業日数 16日</v>
      </c>
      <c r="BV70" s="47"/>
      <c r="BW70" s="47"/>
      <c r="BX70" s="47"/>
      <c r="BY70" s="47"/>
      <c r="BZ70" s="47"/>
      <c r="CA70" s="47"/>
      <c r="CB70" s="48"/>
      <c r="CC70" s="46" t="str">
        <f>'[1]2'!$A$65</f>
        <v>授業日数   1６日</v>
      </c>
      <c r="CD70" s="47"/>
      <c r="CE70" s="47"/>
      <c r="CF70" s="47"/>
      <c r="CG70" s="47"/>
      <c r="CH70" s="47"/>
      <c r="CI70" s="47"/>
      <c r="CJ70" s="48"/>
      <c r="CK70" s="46" t="str">
        <f>'[1]3'!$A$65</f>
        <v>授業日数1･2年１1日 3年 1日
学年計 1年 194日 2年 193日 3年 183日</v>
      </c>
      <c r="CL70" s="47"/>
      <c r="CM70" s="47"/>
      <c r="CN70" s="47"/>
      <c r="CO70" s="47"/>
      <c r="CP70" s="47"/>
      <c r="CQ70" s="47"/>
      <c r="CR70" s="48"/>
    </row>
  </sheetData>
  <mergeCells count="1600">
    <mergeCell ref="CF27:CJ27"/>
    <mergeCell ref="I1:J1"/>
    <mergeCell ref="BU1:BV1"/>
    <mergeCell ref="A3:F3"/>
    <mergeCell ref="I3:N3"/>
    <mergeCell ref="Q3:V3"/>
    <mergeCell ref="Y3:AD3"/>
    <mergeCell ref="AG3:AL3"/>
    <mergeCell ref="AO3:AT3"/>
    <mergeCell ref="AW3:BB3"/>
    <mergeCell ref="BE3:BJ3"/>
    <mergeCell ref="BH9:BL9"/>
    <mergeCell ref="T63:X63"/>
    <mergeCell ref="T30:X30"/>
    <mergeCell ref="AB43:AF43"/>
    <mergeCell ref="AR59:AV59"/>
    <mergeCell ref="AR54:AV54"/>
    <mergeCell ref="BH29:BL29"/>
    <mergeCell ref="CK6:CR6"/>
    <mergeCell ref="D7:F7"/>
    <mergeCell ref="L7:N7"/>
    <mergeCell ref="T7:V7"/>
    <mergeCell ref="AB7:AD7"/>
    <mergeCell ref="AJ7:AL7"/>
    <mergeCell ref="AR7:AT7"/>
    <mergeCell ref="AZ7:BB7"/>
    <mergeCell ref="BH7:BJ7"/>
    <mergeCell ref="BP7:BR7"/>
    <mergeCell ref="AO6:AV6"/>
    <mergeCell ref="AW6:BD6"/>
    <mergeCell ref="BE6:BL6"/>
    <mergeCell ref="BM6:BT6"/>
    <mergeCell ref="BU6:CB6"/>
    <mergeCell ref="CC6:CJ6"/>
    <mergeCell ref="BM3:BR3"/>
    <mergeCell ref="BU3:BZ3"/>
    <mergeCell ref="CC3:CH3"/>
    <mergeCell ref="CK3:CP3"/>
    <mergeCell ref="A5:AR5"/>
    <mergeCell ref="A6:H6"/>
    <mergeCell ref="I6:P6"/>
    <mergeCell ref="Q6:X6"/>
    <mergeCell ref="Y6:AF6"/>
    <mergeCell ref="AG6:AN6"/>
    <mergeCell ref="AA8:AA9"/>
    <mergeCell ref="AB8:AF8"/>
    <mergeCell ref="AG8:AG9"/>
    <mergeCell ref="AH8:AH9"/>
    <mergeCell ref="AI8:AI9"/>
    <mergeCell ref="AJ8:AN8"/>
    <mergeCell ref="Q8:Q9"/>
    <mergeCell ref="R8:R9"/>
    <mergeCell ref="S8:S9"/>
    <mergeCell ref="T8:X8"/>
    <mergeCell ref="Y8:Y9"/>
    <mergeCell ref="Z8:Z9"/>
    <mergeCell ref="BX7:BZ7"/>
    <mergeCell ref="CF7:CH7"/>
    <mergeCell ref="CN7:CP7"/>
    <mergeCell ref="A8:A9"/>
    <mergeCell ref="B8:B9"/>
    <mergeCell ref="C8:C9"/>
    <mergeCell ref="I8:I9"/>
    <mergeCell ref="J8:J9"/>
    <mergeCell ref="K8:K9"/>
    <mergeCell ref="L8:P8"/>
    <mergeCell ref="CK8:CK9"/>
    <mergeCell ref="CL8:CL9"/>
    <mergeCell ref="CM8:CM9"/>
    <mergeCell ref="CN8:CR8"/>
    <mergeCell ref="L9:P9"/>
    <mergeCell ref="AB9:AF9"/>
    <mergeCell ref="AR9:AV9"/>
    <mergeCell ref="AZ9:BD9"/>
    <mergeCell ref="BW8:BW9"/>
    <mergeCell ref="BX8:CB8"/>
    <mergeCell ref="CC8:CC9"/>
    <mergeCell ref="CD8:CD9"/>
    <mergeCell ref="CE8:CE9"/>
    <mergeCell ref="CF8:CJ8"/>
    <mergeCell ref="BM8:BM9"/>
    <mergeCell ref="BN8:BN9"/>
    <mergeCell ref="BO8:BO9"/>
    <mergeCell ref="BP8:BT8"/>
    <mergeCell ref="BU8:BU9"/>
    <mergeCell ref="BV8:BV9"/>
    <mergeCell ref="AY8:AY9"/>
    <mergeCell ref="AZ8:BD8"/>
    <mergeCell ref="BE8:BE9"/>
    <mergeCell ref="BF8:BF9"/>
    <mergeCell ref="BG8:BG9"/>
    <mergeCell ref="BI8:BL8"/>
    <mergeCell ref="AO8:AO9"/>
    <mergeCell ref="AP8:AP9"/>
    <mergeCell ref="AQ8:AQ9"/>
    <mergeCell ref="AR8:AV8"/>
    <mergeCell ref="AW8:AW9"/>
    <mergeCell ref="AX8:AX9"/>
    <mergeCell ref="CM10:CM11"/>
    <mergeCell ref="CN10:CR10"/>
    <mergeCell ref="L11:P11"/>
    <mergeCell ref="T11:X11"/>
    <mergeCell ref="AR11:AV11"/>
    <mergeCell ref="BX10:CB10"/>
    <mergeCell ref="CC10:CC11"/>
    <mergeCell ref="CD10:CD11"/>
    <mergeCell ref="CE10:CE11"/>
    <mergeCell ref="CF10:CJ10"/>
    <mergeCell ref="CK10:CK11"/>
    <mergeCell ref="BM10:BM11"/>
    <mergeCell ref="BN10:BN11"/>
    <mergeCell ref="BO10:BO11"/>
    <mergeCell ref="BU10:BU11"/>
    <mergeCell ref="BV10:BV11"/>
    <mergeCell ref="BW10:BW11"/>
    <mergeCell ref="AY10:AY11"/>
    <mergeCell ref="AZ10:BD10"/>
    <mergeCell ref="BE10:BE11"/>
    <mergeCell ref="BF10:BF11"/>
    <mergeCell ref="BG10:BG11"/>
    <mergeCell ref="BI10:BL10"/>
    <mergeCell ref="AO10:AO11"/>
    <mergeCell ref="AP10:AP11"/>
    <mergeCell ref="AQ10:AQ11"/>
    <mergeCell ref="AR10:AV10"/>
    <mergeCell ref="AW10:AW11"/>
    <mergeCell ref="AX10:AX11"/>
    <mergeCell ref="Z10:Z11"/>
    <mergeCell ref="AA10:AA11"/>
    <mergeCell ref="AB10:AF10"/>
    <mergeCell ref="AB12:AF12"/>
    <mergeCell ref="AG12:AG13"/>
    <mergeCell ref="AH12:AH13"/>
    <mergeCell ref="AI12:AI13"/>
    <mergeCell ref="L12:P12"/>
    <mergeCell ref="Q12:Q13"/>
    <mergeCell ref="R12:R13"/>
    <mergeCell ref="S12:S13"/>
    <mergeCell ref="T12:X12"/>
    <mergeCell ref="Y12:Y13"/>
    <mergeCell ref="A12:A13"/>
    <mergeCell ref="B12:B13"/>
    <mergeCell ref="C12:C13"/>
    <mergeCell ref="I12:I13"/>
    <mergeCell ref="J12:J13"/>
    <mergeCell ref="K12:K13"/>
    <mergeCell ref="CL10:CL11"/>
    <mergeCell ref="AG10:AG11"/>
    <mergeCell ref="AH10:AH11"/>
    <mergeCell ref="AI10:AI11"/>
    <mergeCell ref="L10:P10"/>
    <mergeCell ref="Q10:Q11"/>
    <mergeCell ref="R10:R11"/>
    <mergeCell ref="S10:S11"/>
    <mergeCell ref="T10:X10"/>
    <mergeCell ref="Y10:Y11"/>
    <mergeCell ref="A10:A11"/>
    <mergeCell ref="B10:B11"/>
    <mergeCell ref="C10:C11"/>
    <mergeCell ref="I10:I11"/>
    <mergeCell ref="J10:J11"/>
    <mergeCell ref="K10:K11"/>
    <mergeCell ref="CL12:CL13"/>
    <mergeCell ref="CM12:CM13"/>
    <mergeCell ref="CN12:CR12"/>
    <mergeCell ref="L13:P13"/>
    <mergeCell ref="AR13:AV13"/>
    <mergeCell ref="CF13:CJ13"/>
    <mergeCell ref="BX12:CB12"/>
    <mergeCell ref="CC12:CC13"/>
    <mergeCell ref="CD12:CD13"/>
    <mergeCell ref="CE12:CE13"/>
    <mergeCell ref="CF12:CJ12"/>
    <mergeCell ref="CK12:CK13"/>
    <mergeCell ref="BM12:BM13"/>
    <mergeCell ref="BN12:BN13"/>
    <mergeCell ref="BO12:BO13"/>
    <mergeCell ref="BU12:BU13"/>
    <mergeCell ref="BV12:BV13"/>
    <mergeCell ref="BW12:BW13"/>
    <mergeCell ref="AY12:AY13"/>
    <mergeCell ref="AZ12:BD12"/>
    <mergeCell ref="BE12:BE13"/>
    <mergeCell ref="BF12:BF13"/>
    <mergeCell ref="BG12:BG13"/>
    <mergeCell ref="BH12:BL12"/>
    <mergeCell ref="AJ12:AN12"/>
    <mergeCell ref="AO12:AO13"/>
    <mergeCell ref="AP12:AP13"/>
    <mergeCell ref="AQ12:AQ13"/>
    <mergeCell ref="AW12:AW13"/>
    <mergeCell ref="AX12:AX13"/>
    <mergeCell ref="Z12:Z13"/>
    <mergeCell ref="AA12:AA13"/>
    <mergeCell ref="AW14:AW15"/>
    <mergeCell ref="Y14:Y15"/>
    <mergeCell ref="Z14:Z15"/>
    <mergeCell ref="AA14:AA15"/>
    <mergeCell ref="AB14:AF14"/>
    <mergeCell ref="AG14:AG15"/>
    <mergeCell ref="AH14:AH15"/>
    <mergeCell ref="K14:K15"/>
    <mergeCell ref="L14:P14"/>
    <mergeCell ref="Q14:Q15"/>
    <mergeCell ref="R14:R15"/>
    <mergeCell ref="S14:S15"/>
    <mergeCell ref="T14:X14"/>
    <mergeCell ref="A14:A15"/>
    <mergeCell ref="B14:B15"/>
    <mergeCell ref="C14:C15"/>
    <mergeCell ref="D14:H14"/>
    <mergeCell ref="I14:I15"/>
    <mergeCell ref="J14:J15"/>
    <mergeCell ref="J16:J17"/>
    <mergeCell ref="CF14:CJ14"/>
    <mergeCell ref="CK14:CK15"/>
    <mergeCell ref="CL14:CL15"/>
    <mergeCell ref="CM14:CM15"/>
    <mergeCell ref="CN14:CR14"/>
    <mergeCell ref="AR15:AV15"/>
    <mergeCell ref="CF15:CJ15"/>
    <mergeCell ref="CN15:CR15"/>
    <mergeCell ref="BV14:BV15"/>
    <mergeCell ref="BW14:BW15"/>
    <mergeCell ref="BX14:CB14"/>
    <mergeCell ref="CC14:CC15"/>
    <mergeCell ref="CD14:CD15"/>
    <mergeCell ref="CE14:CE15"/>
    <mergeCell ref="BH14:BL14"/>
    <mergeCell ref="BM14:BM15"/>
    <mergeCell ref="BN14:BN15"/>
    <mergeCell ref="BO14:BO15"/>
    <mergeCell ref="BP14:BT14"/>
    <mergeCell ref="BU14:BU15"/>
    <mergeCell ref="AX14:AX15"/>
    <mergeCell ref="AY14:AY15"/>
    <mergeCell ref="AZ14:BD14"/>
    <mergeCell ref="BE14:BE15"/>
    <mergeCell ref="BF14:BF15"/>
    <mergeCell ref="BG14:BG15"/>
    <mergeCell ref="AI14:AI15"/>
    <mergeCell ref="AO14:AO15"/>
    <mergeCell ref="AP14:AP15"/>
    <mergeCell ref="AQ14:AQ15"/>
    <mergeCell ref="AR14:AV14"/>
    <mergeCell ref="CL16:CL17"/>
    <mergeCell ref="CM16:CM17"/>
    <mergeCell ref="CN16:CR16"/>
    <mergeCell ref="T17:X17"/>
    <mergeCell ref="AR17:AV17"/>
    <mergeCell ref="CN17:CR17"/>
    <mergeCell ref="BV16:BV17"/>
    <mergeCell ref="BW16:BW17"/>
    <mergeCell ref="CC16:CC17"/>
    <mergeCell ref="CD16:CD17"/>
    <mergeCell ref="CE16:CE17"/>
    <mergeCell ref="CF16:CJ16"/>
    <mergeCell ref="BH16:BL16"/>
    <mergeCell ref="BM16:BM17"/>
    <mergeCell ref="BN16:BN17"/>
    <mergeCell ref="BO16:BO17"/>
    <mergeCell ref="BP16:BT16"/>
    <mergeCell ref="BU16:BU17"/>
    <mergeCell ref="AX16:AX17"/>
    <mergeCell ref="AY16:AY17"/>
    <mergeCell ref="AZ16:BD16"/>
    <mergeCell ref="BE16:BE17"/>
    <mergeCell ref="BF16:BF17"/>
    <mergeCell ref="BG16:BG17"/>
    <mergeCell ref="AI16:AI17"/>
    <mergeCell ref="AO16:AO17"/>
    <mergeCell ref="AP16:AP17"/>
    <mergeCell ref="AQ16:AQ17"/>
    <mergeCell ref="AR16:AV16"/>
    <mergeCell ref="AW16:AW17"/>
    <mergeCell ref="Y16:Y17"/>
    <mergeCell ref="Z16:Z17"/>
    <mergeCell ref="AA18:AA19"/>
    <mergeCell ref="AB18:AF18"/>
    <mergeCell ref="AG18:AG19"/>
    <mergeCell ref="AH18:AH19"/>
    <mergeCell ref="K18:K19"/>
    <mergeCell ref="L18:P18"/>
    <mergeCell ref="Q18:Q19"/>
    <mergeCell ref="R18:R19"/>
    <mergeCell ref="S18:S19"/>
    <mergeCell ref="T18:X18"/>
    <mergeCell ref="A18:A19"/>
    <mergeCell ref="B18:B19"/>
    <mergeCell ref="C18:C19"/>
    <mergeCell ref="D18:H18"/>
    <mergeCell ref="I18:I19"/>
    <mergeCell ref="J18:J19"/>
    <mergeCell ref="CK16:CK17"/>
    <mergeCell ref="AA16:AA17"/>
    <mergeCell ref="AC16:AF16"/>
    <mergeCell ref="AG16:AG17"/>
    <mergeCell ref="AH16:AH17"/>
    <mergeCell ref="K16:K17"/>
    <mergeCell ref="L16:P16"/>
    <mergeCell ref="Q16:Q17"/>
    <mergeCell ref="R16:R17"/>
    <mergeCell ref="S16:S17"/>
    <mergeCell ref="T16:X16"/>
    <mergeCell ref="A16:A17"/>
    <mergeCell ref="B16:B17"/>
    <mergeCell ref="C16:C17"/>
    <mergeCell ref="D16:H16"/>
    <mergeCell ref="I16:I17"/>
    <mergeCell ref="CK18:CK19"/>
    <mergeCell ref="CL18:CL19"/>
    <mergeCell ref="CM18:CM19"/>
    <mergeCell ref="CN18:CR18"/>
    <mergeCell ref="T19:X19"/>
    <mergeCell ref="CN19:CR19"/>
    <mergeCell ref="BV18:BV19"/>
    <mergeCell ref="BW18:BW19"/>
    <mergeCell ref="CC18:CC19"/>
    <mergeCell ref="CD18:CD19"/>
    <mergeCell ref="CE18:CE19"/>
    <mergeCell ref="CF18:CJ18"/>
    <mergeCell ref="BH18:BL18"/>
    <mergeCell ref="BM18:BM19"/>
    <mergeCell ref="BN18:BN19"/>
    <mergeCell ref="BO18:BO19"/>
    <mergeCell ref="BP18:BT18"/>
    <mergeCell ref="BU18:BU19"/>
    <mergeCell ref="AW18:AW19"/>
    <mergeCell ref="AX18:AX19"/>
    <mergeCell ref="AY18:AY19"/>
    <mergeCell ref="BE18:BE19"/>
    <mergeCell ref="BF18:BF19"/>
    <mergeCell ref="BG18:BG19"/>
    <mergeCell ref="AI18:AI19"/>
    <mergeCell ref="AJ18:AN18"/>
    <mergeCell ref="AO18:AO19"/>
    <mergeCell ref="AP18:AP19"/>
    <mergeCell ref="AQ18:AQ19"/>
    <mergeCell ref="AR18:AV18"/>
    <mergeCell ref="Y18:Y19"/>
    <mergeCell ref="Z18:Z19"/>
    <mergeCell ref="Y20:Y21"/>
    <mergeCell ref="Z20:Z21"/>
    <mergeCell ref="AA20:AA21"/>
    <mergeCell ref="AB20:AF20"/>
    <mergeCell ref="AG20:AG21"/>
    <mergeCell ref="AH20:AH21"/>
    <mergeCell ref="K20:K21"/>
    <mergeCell ref="L20:P20"/>
    <mergeCell ref="Q20:Q21"/>
    <mergeCell ref="R20:R21"/>
    <mergeCell ref="S20:S21"/>
    <mergeCell ref="T20:X20"/>
    <mergeCell ref="A20:A21"/>
    <mergeCell ref="B20:B21"/>
    <mergeCell ref="C20:C21"/>
    <mergeCell ref="D20:H20"/>
    <mergeCell ref="I20:I21"/>
    <mergeCell ref="J20:J21"/>
    <mergeCell ref="CF20:CJ20"/>
    <mergeCell ref="CK20:CK21"/>
    <mergeCell ref="CL20:CL21"/>
    <mergeCell ref="CM20:CM21"/>
    <mergeCell ref="CN20:CR20"/>
    <mergeCell ref="D21:H21"/>
    <mergeCell ref="L21:P21"/>
    <mergeCell ref="T21:X21"/>
    <mergeCell ref="BU20:BU21"/>
    <mergeCell ref="BV20:BV21"/>
    <mergeCell ref="BW20:BW21"/>
    <mergeCell ref="CC20:CC21"/>
    <mergeCell ref="CD20:CD21"/>
    <mergeCell ref="CE20:CE21"/>
    <mergeCell ref="BG20:BG21"/>
    <mergeCell ref="BH20:BL20"/>
    <mergeCell ref="BM20:BM21"/>
    <mergeCell ref="BN20:BN21"/>
    <mergeCell ref="BO20:BO21"/>
    <mergeCell ref="BP20:BT20"/>
    <mergeCell ref="AW20:AW21"/>
    <mergeCell ref="AX20:AX21"/>
    <mergeCell ref="AY20:AY21"/>
    <mergeCell ref="AZ20:BD20"/>
    <mergeCell ref="BE20:BE21"/>
    <mergeCell ref="BF20:BF21"/>
    <mergeCell ref="AI20:AI21"/>
    <mergeCell ref="AJ20:AN20"/>
    <mergeCell ref="AO20:AO21"/>
    <mergeCell ref="AP20:AP21"/>
    <mergeCell ref="AQ20:AQ21"/>
    <mergeCell ref="AR20:AV20"/>
    <mergeCell ref="Y22:Y23"/>
    <mergeCell ref="Z22:Z23"/>
    <mergeCell ref="AA22:AA23"/>
    <mergeCell ref="AB22:AF22"/>
    <mergeCell ref="AG22:AG23"/>
    <mergeCell ref="AH22:AH23"/>
    <mergeCell ref="K22:K23"/>
    <mergeCell ref="L22:P22"/>
    <mergeCell ref="Q22:Q23"/>
    <mergeCell ref="R22:R23"/>
    <mergeCell ref="S22:S23"/>
    <mergeCell ref="T22:X22"/>
    <mergeCell ref="A22:A23"/>
    <mergeCell ref="B22:B23"/>
    <mergeCell ref="C22:C23"/>
    <mergeCell ref="D22:H22"/>
    <mergeCell ref="I22:I23"/>
    <mergeCell ref="J22:J23"/>
    <mergeCell ref="CK22:CK23"/>
    <mergeCell ref="CL22:CL23"/>
    <mergeCell ref="CM22:CM23"/>
    <mergeCell ref="CN22:CR22"/>
    <mergeCell ref="D23:H23"/>
    <mergeCell ref="AB23:AF23"/>
    <mergeCell ref="AR23:AV23"/>
    <mergeCell ref="BP23:BT23"/>
    <mergeCell ref="BW22:BW23"/>
    <mergeCell ref="BX22:CB22"/>
    <mergeCell ref="CC22:CC23"/>
    <mergeCell ref="CD22:CD23"/>
    <mergeCell ref="CE22:CE23"/>
    <mergeCell ref="CF22:CJ22"/>
    <mergeCell ref="BM22:BM23"/>
    <mergeCell ref="BN22:BN23"/>
    <mergeCell ref="BO22:BO23"/>
    <mergeCell ref="BP22:BT22"/>
    <mergeCell ref="BU22:BU23"/>
    <mergeCell ref="BV22:BV23"/>
    <mergeCell ref="AX22:AX23"/>
    <mergeCell ref="AY22:AY23"/>
    <mergeCell ref="AZ22:BD22"/>
    <mergeCell ref="BE22:BE23"/>
    <mergeCell ref="BF22:BF23"/>
    <mergeCell ref="BG22:BG23"/>
    <mergeCell ref="AI22:AI23"/>
    <mergeCell ref="AO22:AO23"/>
    <mergeCell ref="AP22:AP23"/>
    <mergeCell ref="AQ22:AQ23"/>
    <mergeCell ref="AR22:AV22"/>
    <mergeCell ref="AW22:AW23"/>
    <mergeCell ref="Y24:Y25"/>
    <mergeCell ref="Z24:Z25"/>
    <mergeCell ref="AA24:AA25"/>
    <mergeCell ref="AB24:AF24"/>
    <mergeCell ref="AG24:AG25"/>
    <mergeCell ref="AH24:AH25"/>
    <mergeCell ref="K24:K25"/>
    <mergeCell ref="L24:P24"/>
    <mergeCell ref="Q24:Q25"/>
    <mergeCell ref="R24:R25"/>
    <mergeCell ref="S24:S25"/>
    <mergeCell ref="T24:X24"/>
    <mergeCell ref="A24:A25"/>
    <mergeCell ref="B24:B25"/>
    <mergeCell ref="C24:C25"/>
    <mergeCell ref="D24:H24"/>
    <mergeCell ref="I24:I25"/>
    <mergeCell ref="J24:J25"/>
    <mergeCell ref="BX25:CB25"/>
    <mergeCell ref="BG24:BG25"/>
    <mergeCell ref="BM24:BM25"/>
    <mergeCell ref="BN24:BN25"/>
    <mergeCell ref="BO24:BO25"/>
    <mergeCell ref="BP24:BT24"/>
    <mergeCell ref="BU24:BU25"/>
    <mergeCell ref="BP25:BT25"/>
    <mergeCell ref="AW24:AW25"/>
    <mergeCell ref="AX24:AX25"/>
    <mergeCell ref="AY24:AY25"/>
    <mergeCell ref="AZ24:BD24"/>
    <mergeCell ref="BE24:BE25"/>
    <mergeCell ref="BF24:BF25"/>
    <mergeCell ref="AZ25:BD25"/>
    <mergeCell ref="AI24:AI25"/>
    <mergeCell ref="AJ24:AN24"/>
    <mergeCell ref="AO24:AO25"/>
    <mergeCell ref="AP24:AP25"/>
    <mergeCell ref="AQ24:AQ25"/>
    <mergeCell ref="AR24:AV24"/>
    <mergeCell ref="R26:R27"/>
    <mergeCell ref="S26:S27"/>
    <mergeCell ref="T26:X26"/>
    <mergeCell ref="Y26:Y27"/>
    <mergeCell ref="Z26:Z27"/>
    <mergeCell ref="AA26:AA27"/>
    <mergeCell ref="CN25:CR25"/>
    <mergeCell ref="A26:A27"/>
    <mergeCell ref="B26:B27"/>
    <mergeCell ref="C26:C27"/>
    <mergeCell ref="D26:H26"/>
    <mergeCell ref="I26:I27"/>
    <mergeCell ref="J26:J27"/>
    <mergeCell ref="K26:K27"/>
    <mergeCell ref="L26:P26"/>
    <mergeCell ref="Q26:Q27"/>
    <mergeCell ref="CF24:CJ24"/>
    <mergeCell ref="CK24:CK25"/>
    <mergeCell ref="CL24:CL25"/>
    <mergeCell ref="CM24:CM25"/>
    <mergeCell ref="CN24:CR24"/>
    <mergeCell ref="D25:H25"/>
    <mergeCell ref="L25:P25"/>
    <mergeCell ref="T25:X25"/>
    <mergeCell ref="AB25:AF25"/>
    <mergeCell ref="AR25:AV25"/>
    <mergeCell ref="BV24:BV25"/>
    <mergeCell ref="BW24:BW25"/>
    <mergeCell ref="BX24:CB24"/>
    <mergeCell ref="CC24:CC25"/>
    <mergeCell ref="CD24:CD25"/>
    <mergeCell ref="CE24:CE25"/>
    <mergeCell ref="BU26:BU27"/>
    <mergeCell ref="BV26:BV27"/>
    <mergeCell ref="BW26:BW27"/>
    <mergeCell ref="AZ26:BD26"/>
    <mergeCell ref="BE26:BE27"/>
    <mergeCell ref="BF26:BF27"/>
    <mergeCell ref="BG26:BG27"/>
    <mergeCell ref="BH26:BL26"/>
    <mergeCell ref="BM26:BM27"/>
    <mergeCell ref="AP26:AP27"/>
    <mergeCell ref="AQ26:AQ27"/>
    <mergeCell ref="AR26:AV26"/>
    <mergeCell ref="AW26:AW27"/>
    <mergeCell ref="AX26:AX27"/>
    <mergeCell ref="AY26:AY27"/>
    <mergeCell ref="AB26:AF26"/>
    <mergeCell ref="AG26:AG27"/>
    <mergeCell ref="AH26:AH27"/>
    <mergeCell ref="AI26:AI27"/>
    <mergeCell ref="AJ26:AN26"/>
    <mergeCell ref="AO26:AO27"/>
    <mergeCell ref="AG28:AG29"/>
    <mergeCell ref="AH28:AH29"/>
    <mergeCell ref="K28:K29"/>
    <mergeCell ref="L28:P28"/>
    <mergeCell ref="Q28:Q29"/>
    <mergeCell ref="R28:R29"/>
    <mergeCell ref="S28:S29"/>
    <mergeCell ref="T28:X28"/>
    <mergeCell ref="A28:A29"/>
    <mergeCell ref="B28:B29"/>
    <mergeCell ref="C28:C29"/>
    <mergeCell ref="D28:H28"/>
    <mergeCell ref="I28:I29"/>
    <mergeCell ref="J28:J29"/>
    <mergeCell ref="CM26:CM27"/>
    <mergeCell ref="CN26:CR26"/>
    <mergeCell ref="D27:H27"/>
    <mergeCell ref="T27:X27"/>
    <mergeCell ref="AB27:AF27"/>
    <mergeCell ref="AR27:AV27"/>
    <mergeCell ref="AZ27:BD27"/>
    <mergeCell ref="BP27:BT27"/>
    <mergeCell ref="CN27:CR27"/>
    <mergeCell ref="BX26:CB26"/>
    <mergeCell ref="CC26:CC27"/>
    <mergeCell ref="CD26:CD27"/>
    <mergeCell ref="CE26:CE27"/>
    <mergeCell ref="CK26:CK27"/>
    <mergeCell ref="CL26:CL27"/>
    <mergeCell ref="BN26:BN27"/>
    <mergeCell ref="BO26:BO27"/>
    <mergeCell ref="BP26:BT26"/>
    <mergeCell ref="A30:A31"/>
    <mergeCell ref="B30:B31"/>
    <mergeCell ref="C30:C31"/>
    <mergeCell ref="D30:H30"/>
    <mergeCell ref="I30:I31"/>
    <mergeCell ref="J30:J31"/>
    <mergeCell ref="K30:K31"/>
    <mergeCell ref="L30:P30"/>
    <mergeCell ref="Q30:Q31"/>
    <mergeCell ref="CF28:CJ28"/>
    <mergeCell ref="CK28:CK29"/>
    <mergeCell ref="CL28:CL29"/>
    <mergeCell ref="CM28:CM29"/>
    <mergeCell ref="CN28:CR28"/>
    <mergeCell ref="D29:H29"/>
    <mergeCell ref="T29:X29"/>
    <mergeCell ref="AB29:AF29"/>
    <mergeCell ref="AR29:AV29"/>
    <mergeCell ref="BP29:BT29"/>
    <mergeCell ref="BV28:BV29"/>
    <mergeCell ref="BW28:BW29"/>
    <mergeCell ref="BX28:CB28"/>
    <mergeCell ref="CC28:CC29"/>
    <mergeCell ref="CD28:CD29"/>
    <mergeCell ref="CE28:CE29"/>
    <mergeCell ref="BH28:BL28"/>
    <mergeCell ref="BM28:BM29"/>
    <mergeCell ref="BN28:BN29"/>
    <mergeCell ref="BO28:BO29"/>
    <mergeCell ref="BP28:BT28"/>
    <mergeCell ref="BU28:BU29"/>
    <mergeCell ref="AX28:AX29"/>
    <mergeCell ref="AW30:AW31"/>
    <mergeCell ref="AX30:AX31"/>
    <mergeCell ref="AY30:AY31"/>
    <mergeCell ref="AZ30:BD30"/>
    <mergeCell ref="AG30:AG31"/>
    <mergeCell ref="AH30:AH31"/>
    <mergeCell ref="AI30:AI31"/>
    <mergeCell ref="AJ30:AN30"/>
    <mergeCell ref="AO30:AO31"/>
    <mergeCell ref="AP30:AP31"/>
    <mergeCell ref="R30:R31"/>
    <mergeCell ref="S30:S31"/>
    <mergeCell ref="Y30:Y31"/>
    <mergeCell ref="Z30:Z31"/>
    <mergeCell ref="AA30:AA31"/>
    <mergeCell ref="AB30:AF30"/>
    <mergeCell ref="CN29:CR29"/>
    <mergeCell ref="AY28:AY29"/>
    <mergeCell ref="AZ28:BD28"/>
    <mergeCell ref="BE28:BE29"/>
    <mergeCell ref="BF28:BF29"/>
    <mergeCell ref="BG28:BG29"/>
    <mergeCell ref="AI28:AI29"/>
    <mergeCell ref="AJ28:AN28"/>
    <mergeCell ref="AO28:AO29"/>
    <mergeCell ref="AP28:AP29"/>
    <mergeCell ref="AQ28:AQ29"/>
    <mergeCell ref="AW28:AW29"/>
    <mergeCell ref="Y28:Y29"/>
    <mergeCell ref="Z28:Z29"/>
    <mergeCell ref="AA28:AA29"/>
    <mergeCell ref="AB28:AF28"/>
    <mergeCell ref="A32:A33"/>
    <mergeCell ref="B32:B33"/>
    <mergeCell ref="C32:C33"/>
    <mergeCell ref="D32:H32"/>
    <mergeCell ref="I32:I33"/>
    <mergeCell ref="J32:J33"/>
    <mergeCell ref="CN30:CR30"/>
    <mergeCell ref="L31:P31"/>
    <mergeCell ref="AR31:AV31"/>
    <mergeCell ref="BH31:BL31"/>
    <mergeCell ref="BP31:BT31"/>
    <mergeCell ref="CN31:CR31"/>
    <mergeCell ref="CC30:CC31"/>
    <mergeCell ref="CD30:CD31"/>
    <mergeCell ref="CE30:CE31"/>
    <mergeCell ref="CK30:CK31"/>
    <mergeCell ref="CL30:CL31"/>
    <mergeCell ref="CM30:CM31"/>
    <mergeCell ref="BO30:BO31"/>
    <mergeCell ref="BP30:BT30"/>
    <mergeCell ref="BU30:BU31"/>
    <mergeCell ref="BV30:BV31"/>
    <mergeCell ref="BW30:BW31"/>
    <mergeCell ref="BX30:CB30"/>
    <mergeCell ref="BE30:BE31"/>
    <mergeCell ref="BF30:BF31"/>
    <mergeCell ref="BG30:BG31"/>
    <mergeCell ref="BH30:BL30"/>
    <mergeCell ref="BM30:BM31"/>
    <mergeCell ref="BN30:BN31"/>
    <mergeCell ref="AQ30:AQ31"/>
    <mergeCell ref="AR30:AV30"/>
    <mergeCell ref="BG32:BG33"/>
    <mergeCell ref="BH32:BL32"/>
    <mergeCell ref="AJ32:AN32"/>
    <mergeCell ref="AO32:AO33"/>
    <mergeCell ref="AP32:AP33"/>
    <mergeCell ref="AQ32:AQ33"/>
    <mergeCell ref="AW32:AW33"/>
    <mergeCell ref="AX32:AX33"/>
    <mergeCell ref="Z32:Z33"/>
    <mergeCell ref="AA32:AA33"/>
    <mergeCell ref="AB32:AF32"/>
    <mergeCell ref="AG32:AG33"/>
    <mergeCell ref="AH32:AH33"/>
    <mergeCell ref="AI32:AI33"/>
    <mergeCell ref="K32:K33"/>
    <mergeCell ref="L32:P32"/>
    <mergeCell ref="Q32:Q33"/>
    <mergeCell ref="R32:R33"/>
    <mergeCell ref="S32:S33"/>
    <mergeCell ref="Y32:Y33"/>
    <mergeCell ref="J34:J35"/>
    <mergeCell ref="K34:K35"/>
    <mergeCell ref="L34:P34"/>
    <mergeCell ref="Q34:Q35"/>
    <mergeCell ref="R34:R35"/>
    <mergeCell ref="S34:S35"/>
    <mergeCell ref="CK32:CK33"/>
    <mergeCell ref="CL32:CL33"/>
    <mergeCell ref="CM32:CM33"/>
    <mergeCell ref="CN32:CR32"/>
    <mergeCell ref="BX33:CB33"/>
    <mergeCell ref="A34:A35"/>
    <mergeCell ref="B34:B35"/>
    <mergeCell ref="C34:C35"/>
    <mergeCell ref="D34:H34"/>
    <mergeCell ref="I34:I35"/>
    <mergeCell ref="BW32:BW33"/>
    <mergeCell ref="BX32:CB32"/>
    <mergeCell ref="CC32:CC33"/>
    <mergeCell ref="CD32:CD33"/>
    <mergeCell ref="CE32:CE33"/>
    <mergeCell ref="CF32:CJ32"/>
    <mergeCell ref="BM32:BM33"/>
    <mergeCell ref="BN32:BN33"/>
    <mergeCell ref="BO32:BO33"/>
    <mergeCell ref="BP32:BT32"/>
    <mergeCell ref="BU32:BU33"/>
    <mergeCell ref="BV32:BV33"/>
    <mergeCell ref="AY32:AY33"/>
    <mergeCell ref="AZ32:BD32"/>
    <mergeCell ref="BE32:BE33"/>
    <mergeCell ref="BF32:BF33"/>
    <mergeCell ref="BU34:BU35"/>
    <mergeCell ref="AW34:AW35"/>
    <mergeCell ref="AX34:AX35"/>
    <mergeCell ref="AY34:AY35"/>
    <mergeCell ref="AZ34:BD34"/>
    <mergeCell ref="BE34:BE35"/>
    <mergeCell ref="BF34:BF35"/>
    <mergeCell ref="AH34:AH35"/>
    <mergeCell ref="AI34:AI35"/>
    <mergeCell ref="AJ34:AN34"/>
    <mergeCell ref="AO34:AO35"/>
    <mergeCell ref="AP34:AP35"/>
    <mergeCell ref="AQ34:AQ35"/>
    <mergeCell ref="T34:X34"/>
    <mergeCell ref="Y34:Y35"/>
    <mergeCell ref="Z34:Z35"/>
    <mergeCell ref="AA34:AA35"/>
    <mergeCell ref="AB34:AF34"/>
    <mergeCell ref="AG34:AG35"/>
    <mergeCell ref="K36:K37"/>
    <mergeCell ref="L36:P36"/>
    <mergeCell ref="Q36:Q37"/>
    <mergeCell ref="R36:R37"/>
    <mergeCell ref="S36:S37"/>
    <mergeCell ref="T36:X36"/>
    <mergeCell ref="A36:A37"/>
    <mergeCell ref="B36:B37"/>
    <mergeCell ref="C36:C37"/>
    <mergeCell ref="D36:H36"/>
    <mergeCell ref="I36:I37"/>
    <mergeCell ref="J36:J37"/>
    <mergeCell ref="CF34:CJ34"/>
    <mergeCell ref="CK34:CK35"/>
    <mergeCell ref="CL34:CL35"/>
    <mergeCell ref="CM34:CM35"/>
    <mergeCell ref="CN34:CR34"/>
    <mergeCell ref="D35:H35"/>
    <mergeCell ref="L35:P35"/>
    <mergeCell ref="T35:X35"/>
    <mergeCell ref="BX35:CB35"/>
    <mergeCell ref="BV34:BV35"/>
    <mergeCell ref="BW34:BW35"/>
    <mergeCell ref="BX34:CB34"/>
    <mergeCell ref="CC34:CC35"/>
    <mergeCell ref="CD34:CD35"/>
    <mergeCell ref="CE34:CE35"/>
    <mergeCell ref="BG34:BG35"/>
    <mergeCell ref="BM34:BM35"/>
    <mergeCell ref="BN34:BN35"/>
    <mergeCell ref="BO34:BO35"/>
    <mergeCell ref="BP34:BT34"/>
    <mergeCell ref="BP36:BT36"/>
    <mergeCell ref="BU36:BU37"/>
    <mergeCell ref="AX36:AX37"/>
    <mergeCell ref="AY36:AY37"/>
    <mergeCell ref="AZ36:BD36"/>
    <mergeCell ref="BE36:BE37"/>
    <mergeCell ref="BF36:BF37"/>
    <mergeCell ref="BG36:BG37"/>
    <mergeCell ref="AI36:AI37"/>
    <mergeCell ref="AJ36:AN36"/>
    <mergeCell ref="AO36:AO37"/>
    <mergeCell ref="AP36:AP37"/>
    <mergeCell ref="AQ36:AQ37"/>
    <mergeCell ref="AW36:AW37"/>
    <mergeCell ref="Y36:Y37"/>
    <mergeCell ref="Z36:Z37"/>
    <mergeCell ref="AA36:AA37"/>
    <mergeCell ref="AB36:AF36"/>
    <mergeCell ref="AG36:AG37"/>
    <mergeCell ref="AH36:AH37"/>
    <mergeCell ref="K38:K39"/>
    <mergeCell ref="Q38:Q39"/>
    <mergeCell ref="R38:R39"/>
    <mergeCell ref="S38:S39"/>
    <mergeCell ref="T38:X38"/>
    <mergeCell ref="Y38:Y39"/>
    <mergeCell ref="A38:A39"/>
    <mergeCell ref="B38:B39"/>
    <mergeCell ref="C38:C39"/>
    <mergeCell ref="D38:H38"/>
    <mergeCell ref="I38:I39"/>
    <mergeCell ref="J38:J39"/>
    <mergeCell ref="CF36:CJ36"/>
    <mergeCell ref="CK36:CK37"/>
    <mergeCell ref="CL36:CL37"/>
    <mergeCell ref="CM36:CM37"/>
    <mergeCell ref="CN36:CR36"/>
    <mergeCell ref="D37:H37"/>
    <mergeCell ref="L37:P37"/>
    <mergeCell ref="AZ37:BD37"/>
    <mergeCell ref="BH37:BL37"/>
    <mergeCell ref="BX37:CB37"/>
    <mergeCell ref="BV36:BV37"/>
    <mergeCell ref="BW36:BW37"/>
    <mergeCell ref="BX36:CB36"/>
    <mergeCell ref="CC36:CC37"/>
    <mergeCell ref="CD36:CD37"/>
    <mergeCell ref="CE36:CE37"/>
    <mergeCell ref="BH36:BJ36"/>
    <mergeCell ref="BM36:BM37"/>
    <mergeCell ref="BN36:BN37"/>
    <mergeCell ref="BO36:BO37"/>
    <mergeCell ref="BP38:BT38"/>
    <mergeCell ref="BU38:BU39"/>
    <mergeCell ref="BP39:BT39"/>
    <mergeCell ref="AX38:AX39"/>
    <mergeCell ref="AY38:AY39"/>
    <mergeCell ref="AZ38:BD38"/>
    <mergeCell ref="BE38:BE39"/>
    <mergeCell ref="BF38:BF39"/>
    <mergeCell ref="BG38:BG39"/>
    <mergeCell ref="AJ38:AN38"/>
    <mergeCell ref="AO38:AO39"/>
    <mergeCell ref="AP38:AP39"/>
    <mergeCell ref="AQ38:AQ39"/>
    <mergeCell ref="AR38:AV38"/>
    <mergeCell ref="AW38:AW39"/>
    <mergeCell ref="Z38:Z39"/>
    <mergeCell ref="AA38:AA39"/>
    <mergeCell ref="AB38:AF38"/>
    <mergeCell ref="AG38:AG39"/>
    <mergeCell ref="AH38:AH39"/>
    <mergeCell ref="AI38:AI39"/>
    <mergeCell ref="K40:K41"/>
    <mergeCell ref="L40:P40"/>
    <mergeCell ref="Q40:Q41"/>
    <mergeCell ref="R40:R41"/>
    <mergeCell ref="S40:S41"/>
    <mergeCell ref="T40:X40"/>
    <mergeCell ref="A40:A41"/>
    <mergeCell ref="B40:B41"/>
    <mergeCell ref="C40:C41"/>
    <mergeCell ref="D40:H40"/>
    <mergeCell ref="I40:I41"/>
    <mergeCell ref="J40:J41"/>
    <mergeCell ref="CF38:CJ38"/>
    <mergeCell ref="CK38:CK39"/>
    <mergeCell ref="CL38:CL39"/>
    <mergeCell ref="CM38:CM39"/>
    <mergeCell ref="D39:H39"/>
    <mergeCell ref="L39:P39"/>
    <mergeCell ref="AB39:AF39"/>
    <mergeCell ref="AR39:AV39"/>
    <mergeCell ref="AZ39:BD39"/>
    <mergeCell ref="BH39:BL39"/>
    <mergeCell ref="BV38:BV39"/>
    <mergeCell ref="BW38:BW39"/>
    <mergeCell ref="BX38:CB38"/>
    <mergeCell ref="CC38:CC39"/>
    <mergeCell ref="CD38:CD39"/>
    <mergeCell ref="CE38:CE39"/>
    <mergeCell ref="BH38:BJ38"/>
    <mergeCell ref="BM38:BM39"/>
    <mergeCell ref="BN38:BN39"/>
    <mergeCell ref="BO38:BO39"/>
    <mergeCell ref="BO40:BO41"/>
    <mergeCell ref="BP40:BT40"/>
    <mergeCell ref="BU40:BU41"/>
    <mergeCell ref="AW40:AW41"/>
    <mergeCell ref="AX40:AX41"/>
    <mergeCell ref="AY40:AY41"/>
    <mergeCell ref="AZ40:BD40"/>
    <mergeCell ref="BE40:BE41"/>
    <mergeCell ref="BF40:BF41"/>
    <mergeCell ref="AI40:AI41"/>
    <mergeCell ref="AJ40:AN40"/>
    <mergeCell ref="AO40:AO41"/>
    <mergeCell ref="AP40:AP41"/>
    <mergeCell ref="AQ40:AQ41"/>
    <mergeCell ref="AR40:AV40"/>
    <mergeCell ref="Y40:Y41"/>
    <mergeCell ref="Z40:Z41"/>
    <mergeCell ref="AA40:AA41"/>
    <mergeCell ref="AB40:AF40"/>
    <mergeCell ref="AG40:AG41"/>
    <mergeCell ref="AH40:AH41"/>
    <mergeCell ref="K42:K43"/>
    <mergeCell ref="L42:P42"/>
    <mergeCell ref="Q42:Q43"/>
    <mergeCell ref="R42:R43"/>
    <mergeCell ref="S42:S43"/>
    <mergeCell ref="Y42:Y43"/>
    <mergeCell ref="A42:A43"/>
    <mergeCell ref="B42:B43"/>
    <mergeCell ref="C42:C43"/>
    <mergeCell ref="D42:H42"/>
    <mergeCell ref="I42:I43"/>
    <mergeCell ref="J42:J43"/>
    <mergeCell ref="CF40:CJ40"/>
    <mergeCell ref="CK40:CK41"/>
    <mergeCell ref="CL40:CL41"/>
    <mergeCell ref="CM40:CM41"/>
    <mergeCell ref="CN40:CR40"/>
    <mergeCell ref="D41:H41"/>
    <mergeCell ref="AB41:AF41"/>
    <mergeCell ref="AR41:AV41"/>
    <mergeCell ref="AZ41:BD41"/>
    <mergeCell ref="BP41:BT41"/>
    <mergeCell ref="BV40:BV41"/>
    <mergeCell ref="BW40:BW41"/>
    <mergeCell ref="BX40:CB40"/>
    <mergeCell ref="CC40:CC41"/>
    <mergeCell ref="CD40:CD41"/>
    <mergeCell ref="CE40:CE41"/>
    <mergeCell ref="BX41:CB41"/>
    <mergeCell ref="BG40:BG41"/>
    <mergeCell ref="BM40:BM41"/>
    <mergeCell ref="BN40:BN41"/>
    <mergeCell ref="BP42:BT42"/>
    <mergeCell ref="BU42:BU43"/>
    <mergeCell ref="AX42:AX43"/>
    <mergeCell ref="AY42:AY43"/>
    <mergeCell ref="AZ42:BD42"/>
    <mergeCell ref="BE42:BE43"/>
    <mergeCell ref="BF42:BF43"/>
    <mergeCell ref="BG42:BG43"/>
    <mergeCell ref="AJ42:AN42"/>
    <mergeCell ref="AO42:AO43"/>
    <mergeCell ref="AP42:AP43"/>
    <mergeCell ref="AQ42:AQ43"/>
    <mergeCell ref="AR42:AV42"/>
    <mergeCell ref="AW42:AW43"/>
    <mergeCell ref="Z42:Z43"/>
    <mergeCell ref="AA42:AA43"/>
    <mergeCell ref="AB42:AF42"/>
    <mergeCell ref="AG42:AG43"/>
    <mergeCell ref="AH42:AH43"/>
    <mergeCell ref="AI42:AI43"/>
    <mergeCell ref="K44:K45"/>
    <mergeCell ref="L44:P44"/>
    <mergeCell ref="Q44:Q45"/>
    <mergeCell ref="R44:R45"/>
    <mergeCell ref="S44:S45"/>
    <mergeCell ref="T44:X44"/>
    <mergeCell ref="A44:A45"/>
    <mergeCell ref="B44:B45"/>
    <mergeCell ref="C44:C45"/>
    <mergeCell ref="D44:H44"/>
    <mergeCell ref="I44:I45"/>
    <mergeCell ref="J44:J45"/>
    <mergeCell ref="CF42:CJ42"/>
    <mergeCell ref="CK42:CK43"/>
    <mergeCell ref="CL42:CL43"/>
    <mergeCell ref="CM42:CM43"/>
    <mergeCell ref="CN42:CR42"/>
    <mergeCell ref="D43:H43"/>
    <mergeCell ref="T43:X43"/>
    <mergeCell ref="AR43:AV43"/>
    <mergeCell ref="BP43:BT43"/>
    <mergeCell ref="CN43:CR43"/>
    <mergeCell ref="BV42:BV43"/>
    <mergeCell ref="BW42:BW43"/>
    <mergeCell ref="BX42:CB42"/>
    <mergeCell ref="CC42:CC43"/>
    <mergeCell ref="CD42:CD43"/>
    <mergeCell ref="CE42:CE43"/>
    <mergeCell ref="BH42:BL42"/>
    <mergeCell ref="BM42:BM43"/>
    <mergeCell ref="BN42:BN43"/>
    <mergeCell ref="BO42:BO43"/>
    <mergeCell ref="AX44:AX45"/>
    <mergeCell ref="AY44:AY45"/>
    <mergeCell ref="AZ44:BD44"/>
    <mergeCell ref="BE44:BE45"/>
    <mergeCell ref="BF44:BF45"/>
    <mergeCell ref="BG44:BG45"/>
    <mergeCell ref="AI44:AI45"/>
    <mergeCell ref="AJ44:AN44"/>
    <mergeCell ref="AO44:AO45"/>
    <mergeCell ref="AP44:AP45"/>
    <mergeCell ref="AQ44:AQ45"/>
    <mergeCell ref="AW44:AW45"/>
    <mergeCell ref="Y44:Y45"/>
    <mergeCell ref="Z44:Z45"/>
    <mergeCell ref="AA44:AA45"/>
    <mergeCell ref="AB44:AF44"/>
    <mergeCell ref="AG44:AG45"/>
    <mergeCell ref="AH44:AH45"/>
    <mergeCell ref="K46:K47"/>
    <mergeCell ref="L46:P46"/>
    <mergeCell ref="Q46:Q47"/>
    <mergeCell ref="R46:R47"/>
    <mergeCell ref="S46:S47"/>
    <mergeCell ref="T46:X46"/>
    <mergeCell ref="A46:A47"/>
    <mergeCell ref="B46:B47"/>
    <mergeCell ref="C46:C47"/>
    <mergeCell ref="D46:H46"/>
    <mergeCell ref="I46:I47"/>
    <mergeCell ref="J46:J47"/>
    <mergeCell ref="CK44:CK45"/>
    <mergeCell ref="CL44:CL45"/>
    <mergeCell ref="CM44:CM45"/>
    <mergeCell ref="CN44:CR44"/>
    <mergeCell ref="L45:P45"/>
    <mergeCell ref="AR45:AV45"/>
    <mergeCell ref="BP45:BT45"/>
    <mergeCell ref="BX45:CB45"/>
    <mergeCell ref="BW44:BW45"/>
    <mergeCell ref="BX44:CB44"/>
    <mergeCell ref="CC44:CC45"/>
    <mergeCell ref="CD44:CD45"/>
    <mergeCell ref="CE44:CE45"/>
    <mergeCell ref="CF44:CJ44"/>
    <mergeCell ref="BH44:BL44"/>
    <mergeCell ref="BM44:BM45"/>
    <mergeCell ref="BN44:BN45"/>
    <mergeCell ref="BO44:BO45"/>
    <mergeCell ref="BU44:BU45"/>
    <mergeCell ref="BV44:BV45"/>
    <mergeCell ref="CF46:CJ46"/>
    <mergeCell ref="CK46:CK47"/>
    <mergeCell ref="CL46:CL47"/>
    <mergeCell ref="CM46:CM47"/>
    <mergeCell ref="CN46:CR46"/>
    <mergeCell ref="L47:P47"/>
    <mergeCell ref="V47:X47"/>
    <mergeCell ref="AJ47:AM47"/>
    <mergeCell ref="AZ47:BD47"/>
    <mergeCell ref="BX47:CB47"/>
    <mergeCell ref="BV46:BV47"/>
    <mergeCell ref="BW46:BW47"/>
    <mergeCell ref="BX46:CB46"/>
    <mergeCell ref="CC46:CC47"/>
    <mergeCell ref="CD46:CD47"/>
    <mergeCell ref="CE46:CE47"/>
    <mergeCell ref="BH46:BL46"/>
    <mergeCell ref="BM46:BM47"/>
    <mergeCell ref="BN46:BN47"/>
    <mergeCell ref="BO46:BO47"/>
    <mergeCell ref="BP46:BT46"/>
    <mergeCell ref="BU46:BU47"/>
    <mergeCell ref="AX46:AX47"/>
    <mergeCell ref="AY46:AY47"/>
    <mergeCell ref="AZ46:BD46"/>
    <mergeCell ref="BE46:BE47"/>
    <mergeCell ref="BF46:BF47"/>
    <mergeCell ref="BG46:BG47"/>
    <mergeCell ref="AI46:AI47"/>
    <mergeCell ref="AJ46:AN46"/>
    <mergeCell ref="AO46:AO47"/>
    <mergeCell ref="AP46:AP47"/>
    <mergeCell ref="AY48:AY49"/>
    <mergeCell ref="BE48:BE49"/>
    <mergeCell ref="AB48:AF48"/>
    <mergeCell ref="AG48:AG49"/>
    <mergeCell ref="AH48:AH49"/>
    <mergeCell ref="AI48:AI49"/>
    <mergeCell ref="AJ48:AN48"/>
    <mergeCell ref="AO48:AO49"/>
    <mergeCell ref="R48:R49"/>
    <mergeCell ref="S48:S49"/>
    <mergeCell ref="T48:X48"/>
    <mergeCell ref="Y48:Y49"/>
    <mergeCell ref="Z48:Z49"/>
    <mergeCell ref="AA48:AA49"/>
    <mergeCell ref="CF47:CJ47"/>
    <mergeCell ref="A48:A49"/>
    <mergeCell ref="B48:B49"/>
    <mergeCell ref="C48:C49"/>
    <mergeCell ref="D48:H48"/>
    <mergeCell ref="I48:I49"/>
    <mergeCell ref="J48:J49"/>
    <mergeCell ref="K48:K49"/>
    <mergeCell ref="L48:P48"/>
    <mergeCell ref="Q48:Q49"/>
    <mergeCell ref="AQ46:AQ47"/>
    <mergeCell ref="AW46:AW47"/>
    <mergeCell ref="Y46:Y47"/>
    <mergeCell ref="Z46:Z47"/>
    <mergeCell ref="AA46:AA47"/>
    <mergeCell ref="AB46:AF46"/>
    <mergeCell ref="AG46:AG47"/>
    <mergeCell ref="AH46:AH47"/>
    <mergeCell ref="D49:H49"/>
    <mergeCell ref="L49:P49"/>
    <mergeCell ref="AJ49:AN49"/>
    <mergeCell ref="AZ49:BD49"/>
    <mergeCell ref="BX49:CB49"/>
    <mergeCell ref="A50:A51"/>
    <mergeCell ref="B50:B51"/>
    <mergeCell ref="C50:C51"/>
    <mergeCell ref="D50:H50"/>
    <mergeCell ref="I50:I51"/>
    <mergeCell ref="CE48:CE49"/>
    <mergeCell ref="CF48:CJ48"/>
    <mergeCell ref="CK48:CK49"/>
    <mergeCell ref="CL48:CL49"/>
    <mergeCell ref="CM48:CM49"/>
    <mergeCell ref="CN48:CR48"/>
    <mergeCell ref="BP48:BT48"/>
    <mergeCell ref="BU48:BU49"/>
    <mergeCell ref="BV48:BV49"/>
    <mergeCell ref="BW48:BW49"/>
    <mergeCell ref="CC48:CC49"/>
    <mergeCell ref="CD48:CD49"/>
    <mergeCell ref="BF48:BF49"/>
    <mergeCell ref="BG48:BG49"/>
    <mergeCell ref="BH48:BL48"/>
    <mergeCell ref="BM48:BM49"/>
    <mergeCell ref="BN48:BN49"/>
    <mergeCell ref="BO48:BO49"/>
    <mergeCell ref="AP48:AP49"/>
    <mergeCell ref="AQ48:AQ49"/>
    <mergeCell ref="AW48:AW49"/>
    <mergeCell ref="AX48:AX49"/>
    <mergeCell ref="AZ50:BD50"/>
    <mergeCell ref="BE50:BE51"/>
    <mergeCell ref="BF50:BF51"/>
    <mergeCell ref="AH50:AH51"/>
    <mergeCell ref="AI50:AI51"/>
    <mergeCell ref="AO50:AO51"/>
    <mergeCell ref="AP50:AP51"/>
    <mergeCell ref="AQ50:AQ51"/>
    <mergeCell ref="AR50:AV50"/>
    <mergeCell ref="T50:X50"/>
    <mergeCell ref="Y50:Y51"/>
    <mergeCell ref="Z50:Z51"/>
    <mergeCell ref="AA50:AA51"/>
    <mergeCell ref="AB50:AF50"/>
    <mergeCell ref="AG50:AG51"/>
    <mergeCell ref="J50:J51"/>
    <mergeCell ref="K50:K51"/>
    <mergeCell ref="L50:P50"/>
    <mergeCell ref="Q50:Q51"/>
    <mergeCell ref="R50:R51"/>
    <mergeCell ref="S50:S51"/>
    <mergeCell ref="A52:A53"/>
    <mergeCell ref="B52:B53"/>
    <mergeCell ref="C52:C53"/>
    <mergeCell ref="D52:H52"/>
    <mergeCell ref="I52:I53"/>
    <mergeCell ref="J52:J53"/>
    <mergeCell ref="CF50:CJ50"/>
    <mergeCell ref="CK50:CK51"/>
    <mergeCell ref="CL50:CL51"/>
    <mergeCell ref="CM50:CM51"/>
    <mergeCell ref="CN50:CR50"/>
    <mergeCell ref="D51:H51"/>
    <mergeCell ref="L51:P51"/>
    <mergeCell ref="AB51:AF51"/>
    <mergeCell ref="AR51:AV51"/>
    <mergeCell ref="BP51:BT51"/>
    <mergeCell ref="BV50:BV51"/>
    <mergeCell ref="BW50:BW51"/>
    <mergeCell ref="BX50:CB50"/>
    <mergeCell ref="CC50:CC51"/>
    <mergeCell ref="CD50:CD51"/>
    <mergeCell ref="CE50:CE51"/>
    <mergeCell ref="BX51:CB51"/>
    <mergeCell ref="BG50:BG51"/>
    <mergeCell ref="BM50:BM51"/>
    <mergeCell ref="BN50:BN51"/>
    <mergeCell ref="BO50:BO51"/>
    <mergeCell ref="BP50:BT50"/>
    <mergeCell ref="BU50:BU51"/>
    <mergeCell ref="AW50:AW51"/>
    <mergeCell ref="AX50:AX51"/>
    <mergeCell ref="AY50:AY51"/>
    <mergeCell ref="A54:A55"/>
    <mergeCell ref="B54:B55"/>
    <mergeCell ref="C54:C55"/>
    <mergeCell ref="D54:H54"/>
    <mergeCell ref="I54:I55"/>
    <mergeCell ref="CD52:CD53"/>
    <mergeCell ref="CE52:CE53"/>
    <mergeCell ref="CF52:CJ52"/>
    <mergeCell ref="CK52:CK53"/>
    <mergeCell ref="CL52:CL53"/>
    <mergeCell ref="CM52:CM53"/>
    <mergeCell ref="BO52:BO53"/>
    <mergeCell ref="BU52:BU53"/>
    <mergeCell ref="BV52:BV53"/>
    <mergeCell ref="BW52:BW53"/>
    <mergeCell ref="BX52:CB52"/>
    <mergeCell ref="CC52:CC53"/>
    <mergeCell ref="AZ52:BD52"/>
    <mergeCell ref="BE52:BE53"/>
    <mergeCell ref="BF52:BF53"/>
    <mergeCell ref="BG52:BG53"/>
    <mergeCell ref="BM52:BM53"/>
    <mergeCell ref="BN52:BN53"/>
    <mergeCell ref="AO52:AO53"/>
    <mergeCell ref="AP52:AP53"/>
    <mergeCell ref="AQ52:AQ53"/>
    <mergeCell ref="AW52:AW53"/>
    <mergeCell ref="AX52:AX53"/>
    <mergeCell ref="AY52:AY53"/>
    <mergeCell ref="Z52:Z53"/>
    <mergeCell ref="AA52:AA53"/>
    <mergeCell ref="AG52:AG53"/>
    <mergeCell ref="AQ54:AQ55"/>
    <mergeCell ref="AW54:AW55"/>
    <mergeCell ref="Y54:Y55"/>
    <mergeCell ref="Z54:Z55"/>
    <mergeCell ref="AA54:AA55"/>
    <mergeCell ref="AB54:AF54"/>
    <mergeCell ref="AG54:AG55"/>
    <mergeCell ref="AH54:AH55"/>
    <mergeCell ref="J54:J55"/>
    <mergeCell ref="K54:K55"/>
    <mergeCell ref="L54:P54"/>
    <mergeCell ref="Q54:Q55"/>
    <mergeCell ref="R54:R55"/>
    <mergeCell ref="S54:S55"/>
    <mergeCell ref="CN52:CR52"/>
    <mergeCell ref="D53:H53"/>
    <mergeCell ref="L53:P53"/>
    <mergeCell ref="AZ53:BD53"/>
    <mergeCell ref="BX53:CB53"/>
    <mergeCell ref="AH52:AH53"/>
    <mergeCell ref="AI52:AI53"/>
    <mergeCell ref="AJ52:AN52"/>
    <mergeCell ref="K52:K53"/>
    <mergeCell ref="L52:P52"/>
    <mergeCell ref="Q52:Q53"/>
    <mergeCell ref="R52:R53"/>
    <mergeCell ref="S52:S53"/>
    <mergeCell ref="Y52:Y53"/>
    <mergeCell ref="CK54:CK55"/>
    <mergeCell ref="CL54:CL55"/>
    <mergeCell ref="CM54:CM55"/>
    <mergeCell ref="CN54:CR54"/>
    <mergeCell ref="D55:H55"/>
    <mergeCell ref="AB55:AF55"/>
    <mergeCell ref="AR55:AV55"/>
    <mergeCell ref="BP55:BT55"/>
    <mergeCell ref="CH55:CJ55"/>
    <mergeCell ref="CN55:CR55"/>
    <mergeCell ref="BW54:BW55"/>
    <mergeCell ref="BX54:CB54"/>
    <mergeCell ref="CC54:CC55"/>
    <mergeCell ref="CD54:CD55"/>
    <mergeCell ref="CE54:CE55"/>
    <mergeCell ref="CF54:CJ54"/>
    <mergeCell ref="BM54:BM55"/>
    <mergeCell ref="BN54:BN55"/>
    <mergeCell ref="BO54:BO55"/>
    <mergeCell ref="BP54:BT54"/>
    <mergeCell ref="BU54:BU55"/>
    <mergeCell ref="BV54:BV55"/>
    <mergeCell ref="AX54:AX55"/>
    <mergeCell ref="AY54:AY55"/>
    <mergeCell ref="AZ54:BD54"/>
    <mergeCell ref="BE54:BE55"/>
    <mergeCell ref="BF54:BF55"/>
    <mergeCell ref="BG54:BG55"/>
    <mergeCell ref="AI54:AI55"/>
    <mergeCell ref="AJ54:AN54"/>
    <mergeCell ref="AO54:AO55"/>
    <mergeCell ref="AP54:AP55"/>
    <mergeCell ref="AX56:AX57"/>
    <mergeCell ref="AY56:AY57"/>
    <mergeCell ref="Z56:Z57"/>
    <mergeCell ref="AA56:AA57"/>
    <mergeCell ref="AG56:AG57"/>
    <mergeCell ref="AH56:AH57"/>
    <mergeCell ref="AI56:AI57"/>
    <mergeCell ref="AO56:AO57"/>
    <mergeCell ref="K56:K57"/>
    <mergeCell ref="L56:P56"/>
    <mergeCell ref="Q56:Q57"/>
    <mergeCell ref="R56:R57"/>
    <mergeCell ref="S56:S57"/>
    <mergeCell ref="Y56:Y57"/>
    <mergeCell ref="A56:A57"/>
    <mergeCell ref="B56:B57"/>
    <mergeCell ref="C56:C57"/>
    <mergeCell ref="D56:H56"/>
    <mergeCell ref="I56:I57"/>
    <mergeCell ref="J56:J57"/>
    <mergeCell ref="CM56:CM57"/>
    <mergeCell ref="CN56:CR56"/>
    <mergeCell ref="D57:H57"/>
    <mergeCell ref="CF57:CJ57"/>
    <mergeCell ref="A58:A59"/>
    <mergeCell ref="B58:B59"/>
    <mergeCell ref="C58:C59"/>
    <mergeCell ref="D58:H58"/>
    <mergeCell ref="I58:I59"/>
    <mergeCell ref="J58:J59"/>
    <mergeCell ref="CC56:CC57"/>
    <mergeCell ref="CD56:CD57"/>
    <mergeCell ref="CE56:CE57"/>
    <mergeCell ref="CF56:CJ56"/>
    <mergeCell ref="CK56:CK57"/>
    <mergeCell ref="CL56:CL57"/>
    <mergeCell ref="BO56:BO57"/>
    <mergeCell ref="BP56:BT56"/>
    <mergeCell ref="BU56:BU57"/>
    <mergeCell ref="BV56:BV57"/>
    <mergeCell ref="BW56:BW57"/>
    <mergeCell ref="BX56:CB56"/>
    <mergeCell ref="AZ56:BD56"/>
    <mergeCell ref="BE56:BE57"/>
    <mergeCell ref="BF56:BF57"/>
    <mergeCell ref="BG56:BG57"/>
    <mergeCell ref="BM56:BM57"/>
    <mergeCell ref="BN56:BN57"/>
    <mergeCell ref="AP56:AP57"/>
    <mergeCell ref="AQ56:AQ57"/>
    <mergeCell ref="AR56:AV56"/>
    <mergeCell ref="AW56:AW57"/>
    <mergeCell ref="CL58:CL59"/>
    <mergeCell ref="CM58:CM59"/>
    <mergeCell ref="N59:P59"/>
    <mergeCell ref="BX59:CB59"/>
    <mergeCell ref="CF59:CJ59"/>
    <mergeCell ref="BW58:BW59"/>
    <mergeCell ref="BX58:CB58"/>
    <mergeCell ref="CC58:CC59"/>
    <mergeCell ref="CD58:CD59"/>
    <mergeCell ref="CE58:CE59"/>
    <mergeCell ref="CF58:CJ58"/>
    <mergeCell ref="BH58:BL58"/>
    <mergeCell ref="BM58:BM59"/>
    <mergeCell ref="BN58:BN59"/>
    <mergeCell ref="BO58:BO59"/>
    <mergeCell ref="BU58:BU59"/>
    <mergeCell ref="BV58:BV59"/>
    <mergeCell ref="AX58:AX59"/>
    <mergeCell ref="AY58:AY59"/>
    <mergeCell ref="AZ58:BD58"/>
    <mergeCell ref="BE58:BE59"/>
    <mergeCell ref="BF58:BF59"/>
    <mergeCell ref="BG58:BG59"/>
    <mergeCell ref="AI58:AI59"/>
    <mergeCell ref="AO58:AO59"/>
    <mergeCell ref="AP58:AP59"/>
    <mergeCell ref="AQ58:AQ59"/>
    <mergeCell ref="AR58:AV58"/>
    <mergeCell ref="AW58:AW59"/>
    <mergeCell ref="Y58:Y59"/>
    <mergeCell ref="Z58:Z59"/>
    <mergeCell ref="AA58:AA59"/>
    <mergeCell ref="AA60:AA61"/>
    <mergeCell ref="AB60:AF60"/>
    <mergeCell ref="AG60:AG61"/>
    <mergeCell ref="AH60:AH61"/>
    <mergeCell ref="K60:K61"/>
    <mergeCell ref="L60:P60"/>
    <mergeCell ref="Q60:Q61"/>
    <mergeCell ref="R60:R61"/>
    <mergeCell ref="S60:S61"/>
    <mergeCell ref="T60:X60"/>
    <mergeCell ref="A60:A61"/>
    <mergeCell ref="B60:B61"/>
    <mergeCell ref="C60:C61"/>
    <mergeCell ref="D60:H60"/>
    <mergeCell ref="I60:I61"/>
    <mergeCell ref="J60:J61"/>
    <mergeCell ref="CK58:CK59"/>
    <mergeCell ref="AB58:AF58"/>
    <mergeCell ref="AG58:AG59"/>
    <mergeCell ref="AH58:AH59"/>
    <mergeCell ref="K58:K59"/>
    <mergeCell ref="L58:P58"/>
    <mergeCell ref="Q58:Q59"/>
    <mergeCell ref="R58:R59"/>
    <mergeCell ref="S58:S59"/>
    <mergeCell ref="T58:X58"/>
    <mergeCell ref="CK60:CK61"/>
    <mergeCell ref="CL60:CL61"/>
    <mergeCell ref="CM60:CM61"/>
    <mergeCell ref="L61:P61"/>
    <mergeCell ref="AZ61:BD61"/>
    <mergeCell ref="CF61:CJ61"/>
    <mergeCell ref="BW60:BW61"/>
    <mergeCell ref="BX60:CB60"/>
    <mergeCell ref="CC60:CC61"/>
    <mergeCell ref="CD60:CD61"/>
    <mergeCell ref="CE60:CE61"/>
    <mergeCell ref="CF60:CJ60"/>
    <mergeCell ref="BM60:BM61"/>
    <mergeCell ref="BN60:BN61"/>
    <mergeCell ref="BO60:BO61"/>
    <mergeCell ref="BP60:BT60"/>
    <mergeCell ref="BU60:BU61"/>
    <mergeCell ref="BV60:BV61"/>
    <mergeCell ref="AY60:AY61"/>
    <mergeCell ref="AZ60:BD60"/>
    <mergeCell ref="BE60:BE61"/>
    <mergeCell ref="BF60:BF61"/>
    <mergeCell ref="BG60:BG61"/>
    <mergeCell ref="BH60:BL60"/>
    <mergeCell ref="AI60:AI61"/>
    <mergeCell ref="AO60:AO61"/>
    <mergeCell ref="AP60:AP61"/>
    <mergeCell ref="AQ60:AQ61"/>
    <mergeCell ref="AW60:AW61"/>
    <mergeCell ref="AX60:AX61"/>
    <mergeCell ref="Y60:Y61"/>
    <mergeCell ref="Z60:Z61"/>
    <mergeCell ref="AX62:AX63"/>
    <mergeCell ref="AY62:AY63"/>
    <mergeCell ref="Y62:Y63"/>
    <mergeCell ref="Z62:Z63"/>
    <mergeCell ref="AA62:AA63"/>
    <mergeCell ref="AG62:AG63"/>
    <mergeCell ref="AH62:AH63"/>
    <mergeCell ref="AI62:AI63"/>
    <mergeCell ref="K62:K63"/>
    <mergeCell ref="L62:P62"/>
    <mergeCell ref="Q62:Q63"/>
    <mergeCell ref="R62:R63"/>
    <mergeCell ref="S62:S63"/>
    <mergeCell ref="T62:X62"/>
    <mergeCell ref="A62:A63"/>
    <mergeCell ref="B62:B63"/>
    <mergeCell ref="C62:C63"/>
    <mergeCell ref="D62:H62"/>
    <mergeCell ref="I62:I63"/>
    <mergeCell ref="J62:J63"/>
    <mergeCell ref="CP62:CR62"/>
    <mergeCell ref="D63:H63"/>
    <mergeCell ref="N63:P63"/>
    <mergeCell ref="BX63:CB63"/>
    <mergeCell ref="CF63:CJ63"/>
    <mergeCell ref="A64:A65"/>
    <mergeCell ref="B64:B65"/>
    <mergeCell ref="C64:C65"/>
    <mergeCell ref="D64:H64"/>
    <mergeCell ref="I64:I65"/>
    <mergeCell ref="CD62:CD63"/>
    <mergeCell ref="CE62:CE63"/>
    <mergeCell ref="CF62:CJ62"/>
    <mergeCell ref="CK62:CK63"/>
    <mergeCell ref="CL62:CL63"/>
    <mergeCell ref="CM62:CM63"/>
    <mergeCell ref="BP62:BT62"/>
    <mergeCell ref="BU62:BU63"/>
    <mergeCell ref="BV62:BV63"/>
    <mergeCell ref="BW62:BW63"/>
    <mergeCell ref="BX62:CB62"/>
    <mergeCell ref="CC62:CC63"/>
    <mergeCell ref="BE62:BE63"/>
    <mergeCell ref="BF62:BF63"/>
    <mergeCell ref="BG62:BG63"/>
    <mergeCell ref="BM62:BM63"/>
    <mergeCell ref="BN62:BN63"/>
    <mergeCell ref="BO62:BO63"/>
    <mergeCell ref="AO62:AO63"/>
    <mergeCell ref="AP62:AP63"/>
    <mergeCell ref="AQ62:AQ63"/>
    <mergeCell ref="AW62:AW63"/>
    <mergeCell ref="AO64:AO65"/>
    <mergeCell ref="AP64:AP65"/>
    <mergeCell ref="AQ64:AQ65"/>
    <mergeCell ref="AR64:AV64"/>
    <mergeCell ref="AW64:AW65"/>
    <mergeCell ref="T64:X64"/>
    <mergeCell ref="Y64:Y65"/>
    <mergeCell ref="Z64:Z65"/>
    <mergeCell ref="AA64:AA65"/>
    <mergeCell ref="AG64:AG65"/>
    <mergeCell ref="AH64:AH65"/>
    <mergeCell ref="J64:J65"/>
    <mergeCell ref="K64:K65"/>
    <mergeCell ref="L64:P64"/>
    <mergeCell ref="Q64:Q65"/>
    <mergeCell ref="R64:R65"/>
    <mergeCell ref="S64:S65"/>
    <mergeCell ref="A66:A67"/>
    <mergeCell ref="B66:B67"/>
    <mergeCell ref="C66:C67"/>
    <mergeCell ref="D66:H66"/>
    <mergeCell ref="I66:I67"/>
    <mergeCell ref="J66:J67"/>
    <mergeCell ref="D67:H67"/>
    <mergeCell ref="CL64:CL65"/>
    <mergeCell ref="CM64:CM65"/>
    <mergeCell ref="CN64:CR64"/>
    <mergeCell ref="AR65:AV65"/>
    <mergeCell ref="BX65:CB65"/>
    <mergeCell ref="CF65:CJ65"/>
    <mergeCell ref="BX64:CB64"/>
    <mergeCell ref="CC64:CC65"/>
    <mergeCell ref="CD64:CD65"/>
    <mergeCell ref="CE64:CE65"/>
    <mergeCell ref="CF64:CJ64"/>
    <mergeCell ref="CK64:CK65"/>
    <mergeCell ref="BN64:BN65"/>
    <mergeCell ref="BO64:BO65"/>
    <mergeCell ref="BP64:BT64"/>
    <mergeCell ref="BU64:BU65"/>
    <mergeCell ref="BV64:BV65"/>
    <mergeCell ref="BW64:BW65"/>
    <mergeCell ref="AX64:AX65"/>
    <mergeCell ref="AY64:AY65"/>
    <mergeCell ref="BE64:BE65"/>
    <mergeCell ref="BF64:BF65"/>
    <mergeCell ref="BG64:BG65"/>
    <mergeCell ref="BM64:BM65"/>
    <mergeCell ref="AI64:AI65"/>
    <mergeCell ref="AJ66:AN66"/>
    <mergeCell ref="AO66:AO67"/>
    <mergeCell ref="AP66:AP67"/>
    <mergeCell ref="AQ66:AQ67"/>
    <mergeCell ref="AW66:AW67"/>
    <mergeCell ref="AX66:AX67"/>
    <mergeCell ref="Y66:Y67"/>
    <mergeCell ref="Z66:Z67"/>
    <mergeCell ref="AA66:AA67"/>
    <mergeCell ref="AG66:AG67"/>
    <mergeCell ref="AH66:AH67"/>
    <mergeCell ref="AI66:AI67"/>
    <mergeCell ref="K66:K67"/>
    <mergeCell ref="L66:P66"/>
    <mergeCell ref="Q66:Q67"/>
    <mergeCell ref="R66:R67"/>
    <mergeCell ref="S66:S67"/>
    <mergeCell ref="T66:X66"/>
    <mergeCell ref="L67:P67"/>
    <mergeCell ref="CC66:CC67"/>
    <mergeCell ref="CD66:CD67"/>
    <mergeCell ref="CE66:CE67"/>
    <mergeCell ref="CK66:CK67"/>
    <mergeCell ref="CL66:CL67"/>
    <mergeCell ref="CM66:CM67"/>
    <mergeCell ref="BO66:BO67"/>
    <mergeCell ref="BP66:BT66"/>
    <mergeCell ref="BU66:BU67"/>
    <mergeCell ref="BV66:BV67"/>
    <mergeCell ref="BW66:BW67"/>
    <mergeCell ref="BX66:CB66"/>
    <mergeCell ref="BX67:CB67"/>
    <mergeCell ref="AY66:AY67"/>
    <mergeCell ref="BE66:BE67"/>
    <mergeCell ref="BF66:BF67"/>
    <mergeCell ref="BG66:BG67"/>
    <mergeCell ref="BM66:BM67"/>
    <mergeCell ref="BN66:BN67"/>
    <mergeCell ref="AW68:AW69"/>
    <mergeCell ref="AX68:AX69"/>
    <mergeCell ref="AY68:AY69"/>
    <mergeCell ref="AZ68:BD68"/>
    <mergeCell ref="AA68:AA69"/>
    <mergeCell ref="AG68:AG69"/>
    <mergeCell ref="AH68:AH69"/>
    <mergeCell ref="AI68:AI69"/>
    <mergeCell ref="AJ68:AN68"/>
    <mergeCell ref="AO68:AO69"/>
    <mergeCell ref="L68:P68"/>
    <mergeCell ref="Q68:Q69"/>
    <mergeCell ref="R68:R69"/>
    <mergeCell ref="S68:S69"/>
    <mergeCell ref="Y68:Y69"/>
    <mergeCell ref="Z68:Z69"/>
    <mergeCell ref="A68:A69"/>
    <mergeCell ref="B68:B69"/>
    <mergeCell ref="C68:C69"/>
    <mergeCell ref="I68:I69"/>
    <mergeCell ref="J68:J69"/>
    <mergeCell ref="K68:K69"/>
    <mergeCell ref="AW70:BD70"/>
    <mergeCell ref="BE70:BL70"/>
    <mergeCell ref="BM70:BT70"/>
    <mergeCell ref="BU70:CB70"/>
    <mergeCell ref="CC70:CJ70"/>
    <mergeCell ref="CK70:CR70"/>
    <mergeCell ref="A70:H70"/>
    <mergeCell ref="I70:P70"/>
    <mergeCell ref="Q70:X70"/>
    <mergeCell ref="Y70:AF70"/>
    <mergeCell ref="AG70:AN70"/>
    <mergeCell ref="AO70:AV70"/>
    <mergeCell ref="CD68:CD69"/>
    <mergeCell ref="CE68:CE69"/>
    <mergeCell ref="CK68:CK69"/>
    <mergeCell ref="CL68:CL69"/>
    <mergeCell ref="CM68:CM69"/>
    <mergeCell ref="BX69:CB69"/>
    <mergeCell ref="BP68:BT68"/>
    <mergeCell ref="BU68:BU69"/>
    <mergeCell ref="BV68:BV69"/>
    <mergeCell ref="BW68:BW69"/>
    <mergeCell ref="BX68:CB68"/>
    <mergeCell ref="CC68:CC69"/>
    <mergeCell ref="BE68:BE69"/>
    <mergeCell ref="BF68:BF69"/>
    <mergeCell ref="BG68:BG69"/>
    <mergeCell ref="BM68:BM69"/>
    <mergeCell ref="BN68:BN69"/>
    <mergeCell ref="BO68:BO69"/>
    <mergeCell ref="AP68:AP69"/>
    <mergeCell ref="AQ68:AQ69"/>
  </mergeCells>
  <phoneticPr fontId="2"/>
  <conditionalFormatting sqref="D8 D14 D20 D26 D28 D48 D54 L22 L30 L44 L50 L52 L60 T10 L10 T12 T24 T58 AB8 AB12 AB28 AB20 AB34 AB54 AJ8 AJ42 AJ48 AR8 AR14 AR16 AB42 AR24 AR38 AR58 AR64 AZ38 AZ40 AZ52 AZ54 AZ60 BH16 BH26 BH20 BH46 BH42 BP28 BP30 BP50 BP56 BX24 BX32 BX36 BX44 BX68 BX58 CF18 CF24 CF32 CF44 CF46 CF60 CF62 CF64 CN16 CN18 CN30 CN42 CN44 CN56 AZ20 CF58 T16 BH32 BP42 CF38 AB10 BX22 BP8 T60 D52 L62 T26 T46 AB26 AB50 AJ46 AB40 AR26 AZ10 AZ36 AZ46 AZ50 BP40 BH28 CN40 CN52 AZ26 CF42 AB38 AR40 BH14 BH18 BH30 BH44 BH48 BH58 BH60 BX38 BX64 BX66 CF56 L34 AZ8 AR18 AR30 BH12 AZ14 AZ16 AJ24 AJ28 AJ30 AJ32 AJ52 AJ54 D16 D18 D30 D32 T44 AB14 AB30 AB48 AB58 AB60 AJ20 AZ12 AZ32 AZ34 AZ56 AZ58 BP18 BP20 BP38 BP46 BP60 BP62 BP64 BP66 BP68 BX8 BX10 BX12 BX14 BX30 BX40 BX42 CF28 CN54 CF52 CN8 CN10 CN46 L36 T38 T30 AR54">
    <cfRule type="expression" dxfId="959" priority="952" stopIfTrue="1">
      <formula>C8&lt;&gt;""</formula>
    </cfRule>
    <cfRule type="expression" dxfId="958" priority="953" stopIfTrue="1">
      <formula>B8="日"</formula>
    </cfRule>
    <cfRule type="expression" dxfId="957" priority="954" stopIfTrue="1">
      <formula>B8="土"</formula>
    </cfRule>
  </conditionalFormatting>
  <conditionalFormatting sqref="A8:A9">
    <cfRule type="expression" dxfId="956" priority="949" stopIfTrue="1">
      <formula>C8&lt;&gt;""</formula>
    </cfRule>
    <cfRule type="expression" dxfId="955" priority="950" stopIfTrue="1">
      <formula>B8="日"</formula>
    </cfRule>
    <cfRule type="expression" dxfId="954" priority="951" stopIfTrue="1">
      <formula>B8="土"</formula>
    </cfRule>
  </conditionalFormatting>
  <conditionalFormatting sqref="A10:A45 A48:A49 A52:A69">
    <cfRule type="expression" dxfId="953" priority="946" stopIfTrue="1">
      <formula>C10&lt;&gt;""</formula>
    </cfRule>
    <cfRule type="expression" dxfId="952" priority="947" stopIfTrue="1">
      <formula>B10="日"</formula>
    </cfRule>
    <cfRule type="expression" dxfId="951" priority="948" stopIfTrue="1">
      <formula>B10="土"</formula>
    </cfRule>
  </conditionalFormatting>
  <conditionalFormatting sqref="E8 U42 BI8 BI10">
    <cfRule type="expression" dxfId="950" priority="943" stopIfTrue="1">
      <formula>C8&lt;&gt;""</formula>
    </cfRule>
    <cfRule type="expression" dxfId="949" priority="944" stopIfTrue="1">
      <formula>B8="日"</formula>
    </cfRule>
    <cfRule type="expression" dxfId="948" priority="945" stopIfTrue="1">
      <formula>B8="土"</formula>
    </cfRule>
  </conditionalFormatting>
  <conditionalFormatting sqref="F8 W42:X42">
    <cfRule type="expression" dxfId="947" priority="940" stopIfTrue="1">
      <formula>C8&lt;&gt;""</formula>
    </cfRule>
    <cfRule type="expression" dxfId="946" priority="941" stopIfTrue="1">
      <formula>B8="日"</formula>
    </cfRule>
    <cfRule type="expression" dxfId="945" priority="942" stopIfTrue="1">
      <formula>B8="土"</formula>
    </cfRule>
  </conditionalFormatting>
  <conditionalFormatting sqref="D10 D12 D22 D24 D66">
    <cfRule type="expression" dxfId="944" priority="937" stopIfTrue="1">
      <formula>C10&lt;&gt;""</formula>
    </cfRule>
    <cfRule type="expression" dxfId="943" priority="938" stopIfTrue="1">
      <formula>B10="日"</formula>
    </cfRule>
    <cfRule type="expression" dxfId="942" priority="939" stopIfTrue="1">
      <formula>B10="土"</formula>
    </cfRule>
  </conditionalFormatting>
  <conditionalFormatting sqref="E10 E12">
    <cfRule type="expression" dxfId="941" priority="934" stopIfTrue="1">
      <formula>C10&lt;&gt;""</formula>
    </cfRule>
    <cfRule type="expression" dxfId="940" priority="935" stopIfTrue="1">
      <formula>B10="日"</formula>
    </cfRule>
    <cfRule type="expression" dxfId="939" priority="936" stopIfTrue="1">
      <formula>B10="土"</formula>
    </cfRule>
  </conditionalFormatting>
  <conditionalFormatting sqref="I8:I9">
    <cfRule type="expression" dxfId="938" priority="931" stopIfTrue="1">
      <formula>K8&lt;&gt;""</formula>
    </cfRule>
    <cfRule type="expression" dxfId="937" priority="932" stopIfTrue="1">
      <formula>J8="日"</formula>
    </cfRule>
    <cfRule type="expression" dxfId="936" priority="933" stopIfTrue="1">
      <formula>J8="土"</formula>
    </cfRule>
  </conditionalFormatting>
  <conditionalFormatting sqref="I10:I69">
    <cfRule type="expression" dxfId="935" priority="928" stopIfTrue="1">
      <formula>K10&lt;&gt;""</formula>
    </cfRule>
    <cfRule type="expression" dxfId="934" priority="929" stopIfTrue="1">
      <formula>J10="日"</formula>
    </cfRule>
    <cfRule type="expression" dxfId="933" priority="930" stopIfTrue="1">
      <formula>J10="土"</formula>
    </cfRule>
  </conditionalFormatting>
  <conditionalFormatting sqref="L20 L24 L32 L38 L48 L64">
    <cfRule type="expression" dxfId="932" priority="925" stopIfTrue="1">
      <formula>K20&lt;&gt;""</formula>
    </cfRule>
    <cfRule type="expression" dxfId="931" priority="926" stopIfTrue="1">
      <formula>J20="日"</formula>
    </cfRule>
    <cfRule type="expression" dxfId="930" priority="927" stopIfTrue="1">
      <formula>J20="土"</formula>
    </cfRule>
  </conditionalFormatting>
  <conditionalFormatting sqref="M38">
    <cfRule type="expression" dxfId="929" priority="922" stopIfTrue="1">
      <formula>K38&lt;&gt;""</formula>
    </cfRule>
    <cfRule type="expression" dxfId="928" priority="923" stopIfTrue="1">
      <formula>J38="日"</formula>
    </cfRule>
    <cfRule type="expression" dxfId="927" priority="924" stopIfTrue="1">
      <formula>J38="土"</formula>
    </cfRule>
  </conditionalFormatting>
  <conditionalFormatting sqref="O38:P38">
    <cfRule type="expression" dxfId="926" priority="919" stopIfTrue="1">
      <formula>L38&lt;&gt;""</formula>
    </cfRule>
    <cfRule type="expression" dxfId="925" priority="920" stopIfTrue="1">
      <formula>K38="日"</formula>
    </cfRule>
    <cfRule type="expression" dxfId="924" priority="921" stopIfTrue="1">
      <formula>K38="土"</formula>
    </cfRule>
  </conditionalFormatting>
  <conditionalFormatting sqref="T8">
    <cfRule type="expression" dxfId="923" priority="916" stopIfTrue="1">
      <formula>S8&lt;&gt;""</formula>
    </cfRule>
    <cfRule type="expression" dxfId="922" priority="917" stopIfTrue="1">
      <formula>R8="日"</formula>
    </cfRule>
    <cfRule type="expression" dxfId="921" priority="918" stopIfTrue="1">
      <formula>R8="土"</formula>
    </cfRule>
  </conditionalFormatting>
  <conditionalFormatting sqref="Q8:Q9">
    <cfRule type="expression" dxfId="920" priority="913" stopIfTrue="1">
      <formula>S8&lt;&gt;""</formula>
    </cfRule>
    <cfRule type="expression" dxfId="919" priority="914" stopIfTrue="1">
      <formula>R8="日"</formula>
    </cfRule>
    <cfRule type="expression" dxfId="918" priority="915" stopIfTrue="1">
      <formula>R8="土"</formula>
    </cfRule>
  </conditionalFormatting>
  <conditionalFormatting sqref="Q10:Q68">
    <cfRule type="expression" dxfId="917" priority="910" stopIfTrue="1">
      <formula>S10&lt;&gt;""</formula>
    </cfRule>
    <cfRule type="expression" dxfId="916" priority="911" stopIfTrue="1">
      <formula>R10="日"</formula>
    </cfRule>
    <cfRule type="expression" dxfId="915" priority="912" stopIfTrue="1">
      <formula>R10="土"</formula>
    </cfRule>
  </conditionalFormatting>
  <conditionalFormatting sqref="T18 T28 T32 T36 T40 T42 T50 T52 T54 T56 T66 T68">
    <cfRule type="expression" dxfId="914" priority="907" stopIfTrue="1">
      <formula>S18&lt;&gt;""</formula>
    </cfRule>
    <cfRule type="expression" dxfId="913" priority="908" stopIfTrue="1">
      <formula>R18="日"</formula>
    </cfRule>
    <cfRule type="expression" dxfId="912" priority="909" stopIfTrue="1">
      <formula>R18="土"</formula>
    </cfRule>
  </conditionalFormatting>
  <conditionalFormatting sqref="U32 U52 U54 U56 U68">
    <cfRule type="expression" dxfId="911" priority="904" stopIfTrue="1">
      <formula>S32&lt;&gt;""</formula>
    </cfRule>
    <cfRule type="expression" dxfId="910" priority="905" stopIfTrue="1">
      <formula>R32="日"</formula>
    </cfRule>
    <cfRule type="expression" dxfId="909" priority="906" stopIfTrue="1">
      <formula>R32="土"</formula>
    </cfRule>
  </conditionalFormatting>
  <conditionalFormatting sqref="V32:X32 V52:X52 V54:X54 V56:X56 V68:X68">
    <cfRule type="expression" dxfId="908" priority="901" stopIfTrue="1">
      <formula>S32&lt;&gt;""</formula>
    </cfRule>
    <cfRule type="expression" dxfId="907" priority="902" stopIfTrue="1">
      <formula>R32="日"</formula>
    </cfRule>
    <cfRule type="expression" dxfId="906" priority="903" stopIfTrue="1">
      <formula>R32="土"</formula>
    </cfRule>
  </conditionalFormatting>
  <conditionalFormatting sqref="Y8:Y9">
    <cfRule type="expression" dxfId="905" priority="898" stopIfTrue="1">
      <formula>AA8&lt;&gt;""</formula>
    </cfRule>
    <cfRule type="expression" dxfId="904" priority="899" stopIfTrue="1">
      <formula>Z8="日"</formula>
    </cfRule>
    <cfRule type="expression" dxfId="903" priority="900" stopIfTrue="1">
      <formula>Z8="土"</formula>
    </cfRule>
  </conditionalFormatting>
  <conditionalFormatting sqref="Y10:Y69">
    <cfRule type="expression" dxfId="902" priority="895" stopIfTrue="1">
      <formula>AA10&lt;&gt;""</formula>
    </cfRule>
    <cfRule type="expression" dxfId="901" priority="896" stopIfTrue="1">
      <formula>Z10="日"</formula>
    </cfRule>
    <cfRule type="expression" dxfId="900" priority="897" stopIfTrue="1">
      <formula>Z10="土"</formula>
    </cfRule>
  </conditionalFormatting>
  <conditionalFormatting sqref="AB22 AB24 AB36 AB52 AB56 AB62 AB64 AB66 AB68">
    <cfRule type="expression" dxfId="899" priority="892" stopIfTrue="1">
      <formula>AA22&lt;&gt;""</formula>
    </cfRule>
    <cfRule type="expression" dxfId="898" priority="893" stopIfTrue="1">
      <formula>Z22="日"</formula>
    </cfRule>
    <cfRule type="expression" dxfId="897" priority="894" stopIfTrue="1">
      <formula>Z22="土"</formula>
    </cfRule>
  </conditionalFormatting>
  <conditionalFormatting sqref="AC52 AC56 AC62 AC64 AC66 AC68">
    <cfRule type="expression" dxfId="896" priority="889" stopIfTrue="1">
      <formula>AA52&lt;&gt;""</formula>
    </cfRule>
    <cfRule type="expression" dxfId="895" priority="890" stopIfTrue="1">
      <formula>Z52="日"</formula>
    </cfRule>
    <cfRule type="expression" dxfId="894" priority="891" stopIfTrue="1">
      <formula>Z52="土"</formula>
    </cfRule>
  </conditionalFormatting>
  <conditionalFormatting sqref="AD52:AF52 AD56:AF56 AD62:AF62 AD64:AF64 AD66:AF66 AD68:AF68">
    <cfRule type="expression" dxfId="893" priority="886" stopIfTrue="1">
      <formula>AA52&lt;&gt;""</formula>
    </cfRule>
    <cfRule type="expression" dxfId="892" priority="887" stopIfTrue="1">
      <formula>Z52="日"</formula>
    </cfRule>
    <cfRule type="expression" dxfId="891" priority="888" stopIfTrue="1">
      <formula>Z52="土"</formula>
    </cfRule>
  </conditionalFormatting>
  <conditionalFormatting sqref="AG8:AG9">
    <cfRule type="expression" dxfId="890" priority="883" stopIfTrue="1">
      <formula>AI8&lt;&gt;""</formula>
    </cfRule>
    <cfRule type="expression" dxfId="889" priority="884" stopIfTrue="1">
      <formula>AH8="日"</formula>
    </cfRule>
    <cfRule type="expression" dxfId="888" priority="885" stopIfTrue="1">
      <formula>AH8="土"</formula>
    </cfRule>
  </conditionalFormatting>
  <conditionalFormatting sqref="AG10:AG69">
    <cfRule type="expression" dxfId="887" priority="880" stopIfTrue="1">
      <formula>AI10&lt;&gt;""</formula>
    </cfRule>
    <cfRule type="expression" dxfId="886" priority="881" stopIfTrue="1">
      <formula>AH10="日"</formula>
    </cfRule>
    <cfRule type="expression" dxfId="885" priority="882" stopIfTrue="1">
      <formula>AH10="土"</formula>
    </cfRule>
  </conditionalFormatting>
  <conditionalFormatting sqref="AJ12 AJ14 AJ16 AJ18 AJ22 AJ26 AJ50 AJ56 AJ58 AJ60 AJ62 AJ64 AJ66 AJ68">
    <cfRule type="expression" dxfId="884" priority="877" stopIfTrue="1">
      <formula>AI12&lt;&gt;""</formula>
    </cfRule>
    <cfRule type="expression" dxfId="883" priority="878" stopIfTrue="1">
      <formula>AH12="日"</formula>
    </cfRule>
    <cfRule type="expression" dxfId="882" priority="879" stopIfTrue="1">
      <formula>AH12="土"</formula>
    </cfRule>
  </conditionalFormatting>
  <conditionalFormatting sqref="AK14 AK16 AK22 AK50 AK56 AK58 AK60 AK62 AK64">
    <cfRule type="expression" dxfId="881" priority="874" stopIfTrue="1">
      <formula>AI14&lt;&gt;""</formula>
    </cfRule>
    <cfRule type="expression" dxfId="880" priority="875" stopIfTrue="1">
      <formula>AH14="日"</formula>
    </cfRule>
    <cfRule type="expression" dxfId="879" priority="876" stopIfTrue="1">
      <formula>AH14="土"</formula>
    </cfRule>
  </conditionalFormatting>
  <conditionalFormatting sqref="AL14:AN14 AL16:AN16 AL22:AN22 AL50:AN50 AL56:AN56 AL58:AN58 AL60:AN60 AL62:AN62 AL64:AN64">
    <cfRule type="expression" dxfId="878" priority="871" stopIfTrue="1">
      <formula>AI14&lt;&gt;""</formula>
    </cfRule>
    <cfRule type="expression" dxfId="877" priority="872" stopIfTrue="1">
      <formula>AH14="日"</formula>
    </cfRule>
    <cfRule type="expression" dxfId="876" priority="873" stopIfTrue="1">
      <formula>AH14="土"</formula>
    </cfRule>
  </conditionalFormatting>
  <conditionalFormatting sqref="AO8:AO9">
    <cfRule type="expression" dxfId="875" priority="868" stopIfTrue="1">
      <formula>AQ8&lt;&gt;""</formula>
    </cfRule>
    <cfRule type="expression" dxfId="874" priority="869" stopIfTrue="1">
      <formula>AP8="日"</formula>
    </cfRule>
    <cfRule type="expression" dxfId="873" priority="870" stopIfTrue="1">
      <formula>AP8="土"</formula>
    </cfRule>
  </conditionalFormatting>
  <conditionalFormatting sqref="AO10:AO69">
    <cfRule type="expression" dxfId="872" priority="865" stopIfTrue="1">
      <formula>AQ10&lt;&gt;""</formula>
    </cfRule>
    <cfRule type="expression" dxfId="871" priority="866" stopIfTrue="1">
      <formula>AP10="日"</formula>
    </cfRule>
    <cfRule type="expression" dxfId="870" priority="867" stopIfTrue="1">
      <formula>AP10="土"</formula>
    </cfRule>
  </conditionalFormatting>
  <conditionalFormatting sqref="AR10 AR12 AR28 AR36 AR44 AR50 AR52 AR66 AR68">
    <cfRule type="expression" dxfId="869" priority="862" stopIfTrue="1">
      <formula>AQ10&lt;&gt;""</formula>
    </cfRule>
    <cfRule type="expression" dxfId="868" priority="863" stopIfTrue="1">
      <formula>AP10="日"</formula>
    </cfRule>
    <cfRule type="expression" dxfId="867" priority="864" stopIfTrue="1">
      <formula>AP10="土"</formula>
    </cfRule>
  </conditionalFormatting>
  <conditionalFormatting sqref="AS12 AS28 AS36 AS44 AS52 AS66 AS68">
    <cfRule type="expression" dxfId="866" priority="859" stopIfTrue="1">
      <formula>AQ12&lt;&gt;""</formula>
    </cfRule>
    <cfRule type="expression" dxfId="865" priority="860" stopIfTrue="1">
      <formula>AP12="日"</formula>
    </cfRule>
    <cfRule type="expression" dxfId="864" priority="861" stopIfTrue="1">
      <formula>AP12="土"</formula>
    </cfRule>
  </conditionalFormatting>
  <conditionalFormatting sqref="AT12:AV12 AT28:AV28 AT36:AV36 AT44:AV44 AT52:AV52 AT66:AV66 AT68:AV68">
    <cfRule type="expression" dxfId="863" priority="856" stopIfTrue="1">
      <formula>AQ12&lt;&gt;""</formula>
    </cfRule>
    <cfRule type="expression" dxfId="862" priority="857" stopIfTrue="1">
      <formula>AP12="日"</formula>
    </cfRule>
    <cfRule type="expression" dxfId="861" priority="858" stopIfTrue="1">
      <formula>AP12="土"</formula>
    </cfRule>
  </conditionalFormatting>
  <conditionalFormatting sqref="AW8:AW9">
    <cfRule type="expression" dxfId="860" priority="853" stopIfTrue="1">
      <formula>AY8&lt;&gt;""</formula>
    </cfRule>
    <cfRule type="expression" dxfId="859" priority="854" stopIfTrue="1">
      <formula>AX8="日"</formula>
    </cfRule>
    <cfRule type="expression" dxfId="858" priority="855" stopIfTrue="1">
      <formula>AX8="土"</formula>
    </cfRule>
  </conditionalFormatting>
  <conditionalFormatting sqref="AW10:AW29 AW32:AW67">
    <cfRule type="expression" dxfId="857" priority="850" stopIfTrue="1">
      <formula>AY10&lt;&gt;""</formula>
    </cfRule>
    <cfRule type="expression" dxfId="856" priority="851" stopIfTrue="1">
      <formula>AX10="日"</formula>
    </cfRule>
    <cfRule type="expression" dxfId="855" priority="852" stopIfTrue="1">
      <formula>AX10="土"</formula>
    </cfRule>
  </conditionalFormatting>
  <conditionalFormatting sqref="AZ18 AZ48 AZ62 AZ64 AZ66">
    <cfRule type="expression" dxfId="854" priority="847" stopIfTrue="1">
      <formula>AY18&lt;&gt;""</formula>
    </cfRule>
    <cfRule type="expression" dxfId="853" priority="848" stopIfTrue="1">
      <formula>AX18="日"</formula>
    </cfRule>
    <cfRule type="expression" dxfId="852" priority="849" stopIfTrue="1">
      <formula>AX18="土"</formula>
    </cfRule>
  </conditionalFormatting>
  <conditionalFormatting sqref="BA18 BA48 BA62 BA64 BA66">
    <cfRule type="expression" dxfId="851" priority="844" stopIfTrue="1">
      <formula>AY18&lt;&gt;""</formula>
    </cfRule>
    <cfRule type="expression" dxfId="850" priority="845" stopIfTrue="1">
      <formula>AX18="日"</formula>
    </cfRule>
    <cfRule type="expression" dxfId="849" priority="846" stopIfTrue="1">
      <formula>AX18="土"</formula>
    </cfRule>
  </conditionalFormatting>
  <conditionalFormatting sqref="BB18:BD18 BB62:BD62 BB64:BD64 BB66:BD66 BB48:BD48">
    <cfRule type="expression" dxfId="848" priority="841" stopIfTrue="1">
      <formula>AY18&lt;&gt;""</formula>
    </cfRule>
    <cfRule type="expression" dxfId="847" priority="842" stopIfTrue="1">
      <formula>AX18="日"</formula>
    </cfRule>
    <cfRule type="expression" dxfId="846" priority="843" stopIfTrue="1">
      <formula>AX18="土"</formula>
    </cfRule>
  </conditionalFormatting>
  <conditionalFormatting sqref="BE8:BE9">
    <cfRule type="expression" dxfId="845" priority="838" stopIfTrue="1">
      <formula>BG8&lt;&gt;""</formula>
    </cfRule>
    <cfRule type="expression" dxfId="844" priority="839" stopIfTrue="1">
      <formula>BF8="日"</formula>
    </cfRule>
    <cfRule type="expression" dxfId="843" priority="840" stopIfTrue="1">
      <formula>BF8="土"</formula>
    </cfRule>
  </conditionalFormatting>
  <conditionalFormatting sqref="BE10:BE11 BE40:BE69 BE14:BE21 BE24:BE37">
    <cfRule type="expression" dxfId="842" priority="835" stopIfTrue="1">
      <formula>BG10&lt;&gt;""</formula>
    </cfRule>
    <cfRule type="expression" dxfId="841" priority="836" stopIfTrue="1">
      <formula>BF10="日"</formula>
    </cfRule>
    <cfRule type="expression" dxfId="840" priority="837" stopIfTrue="1">
      <formula>BF10="土"</formula>
    </cfRule>
  </conditionalFormatting>
  <conditionalFormatting sqref="BH24 BH40 BH52 BH56 BH62 BH66 BH68">
    <cfRule type="expression" dxfId="839" priority="832" stopIfTrue="1">
      <formula>BG24&lt;&gt;""</formula>
    </cfRule>
    <cfRule type="expression" dxfId="838" priority="833" stopIfTrue="1">
      <formula>BF24="日"</formula>
    </cfRule>
    <cfRule type="expression" dxfId="837" priority="834" stopIfTrue="1">
      <formula>BF24="土"</formula>
    </cfRule>
  </conditionalFormatting>
  <conditionalFormatting sqref="BI24 BI40 BI52 BI56 BI62 BI66 BI68">
    <cfRule type="expression" dxfId="836" priority="829" stopIfTrue="1">
      <formula>BG24&lt;&gt;""</formula>
    </cfRule>
    <cfRule type="expression" dxfId="835" priority="830" stopIfTrue="1">
      <formula>BF24="日"</formula>
    </cfRule>
    <cfRule type="expression" dxfId="834" priority="831" stopIfTrue="1">
      <formula>BF24="土"</formula>
    </cfRule>
  </conditionalFormatting>
  <conditionalFormatting sqref="BJ24:BL24 BJ40:BL40 BJ52:BL52 BJ56:BL56 BJ62:BL62 BJ66:BL66 BJ68:BL68">
    <cfRule type="expression" dxfId="833" priority="826" stopIfTrue="1">
      <formula>BG24&lt;&gt;""</formula>
    </cfRule>
    <cfRule type="expression" dxfId="832" priority="827" stopIfTrue="1">
      <formula>BF24="日"</formula>
    </cfRule>
    <cfRule type="expression" dxfId="831" priority="828" stopIfTrue="1">
      <formula>BF24="土"</formula>
    </cfRule>
  </conditionalFormatting>
  <conditionalFormatting sqref="BM8:BM9">
    <cfRule type="expression" dxfId="830" priority="823" stopIfTrue="1">
      <formula>BO8&lt;&gt;""</formula>
    </cfRule>
    <cfRule type="expression" dxfId="829" priority="824" stopIfTrue="1">
      <formula>BN8="日"</formula>
    </cfRule>
    <cfRule type="expression" dxfId="828" priority="825" stopIfTrue="1">
      <formula>BN8="土"</formula>
    </cfRule>
  </conditionalFormatting>
  <conditionalFormatting sqref="BM10:BM51 BM54:BM69">
    <cfRule type="expression" dxfId="827" priority="820" stopIfTrue="1">
      <formula>BO10&lt;&gt;""</formula>
    </cfRule>
    <cfRule type="expression" dxfId="826" priority="821" stopIfTrue="1">
      <formula>BN10="日"</formula>
    </cfRule>
    <cfRule type="expression" dxfId="825" priority="822" stopIfTrue="1">
      <formula>BN10="土"</formula>
    </cfRule>
  </conditionalFormatting>
  <conditionalFormatting sqref="BP10 BP12 BP34 BP36 BP44 BP48 BP58">
    <cfRule type="expression" dxfId="824" priority="817" stopIfTrue="1">
      <formula>BO10&lt;&gt;""</formula>
    </cfRule>
    <cfRule type="expression" dxfId="823" priority="818" stopIfTrue="1">
      <formula>BN10="日"</formula>
    </cfRule>
    <cfRule type="expression" dxfId="822" priority="819" stopIfTrue="1">
      <formula>BN10="土"</formula>
    </cfRule>
  </conditionalFormatting>
  <conditionalFormatting sqref="BQ10 BQ12 BQ44 BQ58">
    <cfRule type="expression" dxfId="821" priority="814" stopIfTrue="1">
      <formula>BO10&lt;&gt;""</formula>
    </cfRule>
    <cfRule type="expression" dxfId="820" priority="815" stopIfTrue="1">
      <formula>BN10="日"</formula>
    </cfRule>
    <cfRule type="expression" dxfId="819" priority="816" stopIfTrue="1">
      <formula>BN10="土"</formula>
    </cfRule>
  </conditionalFormatting>
  <conditionalFormatting sqref="BR10:BT10 BS12:BT12 BR44:BT44 BR58:BT58">
    <cfRule type="expression" dxfId="818" priority="811" stopIfTrue="1">
      <formula>BO10&lt;&gt;""</formula>
    </cfRule>
    <cfRule type="expression" dxfId="817" priority="812" stopIfTrue="1">
      <formula>BN10="日"</formula>
    </cfRule>
    <cfRule type="expression" dxfId="816" priority="813" stopIfTrue="1">
      <formula>BN10="土"</formula>
    </cfRule>
  </conditionalFormatting>
  <conditionalFormatting sqref="BU8:BU9">
    <cfRule type="expression" dxfId="815" priority="808" stopIfTrue="1">
      <formula>BW8&lt;&gt;""</formula>
    </cfRule>
    <cfRule type="expression" dxfId="814" priority="809" stopIfTrue="1">
      <formula>BV8="日"</formula>
    </cfRule>
    <cfRule type="expression" dxfId="813" priority="810" stopIfTrue="1">
      <formula>BV8="土"</formula>
    </cfRule>
  </conditionalFormatting>
  <conditionalFormatting sqref="BU10:BU69">
    <cfRule type="expression" dxfId="812" priority="805" stopIfTrue="1">
      <formula>BW10&lt;&gt;""</formula>
    </cfRule>
    <cfRule type="expression" dxfId="811" priority="806" stopIfTrue="1">
      <formula>BV10="日"</formula>
    </cfRule>
    <cfRule type="expression" dxfId="810" priority="807" stopIfTrue="1">
      <formula>BV10="土"</formula>
    </cfRule>
  </conditionalFormatting>
  <conditionalFormatting sqref="BX16 BX18 BX20 BX28 BX34 BX46 BX48 BX50 BX52 BX54">
    <cfRule type="expression" dxfId="809" priority="802" stopIfTrue="1">
      <formula>BW16&lt;&gt;""</formula>
    </cfRule>
    <cfRule type="expression" dxfId="808" priority="803" stopIfTrue="1">
      <formula>BV16="日"</formula>
    </cfRule>
    <cfRule type="expression" dxfId="807" priority="804" stopIfTrue="1">
      <formula>BV16="土"</formula>
    </cfRule>
  </conditionalFormatting>
  <conditionalFormatting sqref="BY16 BY18 BY20 BY48">
    <cfRule type="expression" dxfId="806" priority="799" stopIfTrue="1">
      <formula>BW16&lt;&gt;""</formula>
    </cfRule>
    <cfRule type="expression" dxfId="805" priority="800" stopIfTrue="1">
      <formula>BV16="日"</formula>
    </cfRule>
    <cfRule type="expression" dxfId="804" priority="801" stopIfTrue="1">
      <formula>BV16="土"</formula>
    </cfRule>
  </conditionalFormatting>
  <conditionalFormatting sqref="BZ16:CB16 BZ18:CB18 BZ20:CB20 BZ48:CB48">
    <cfRule type="expression" dxfId="803" priority="796" stopIfTrue="1">
      <formula>BW16&lt;&gt;""</formula>
    </cfRule>
    <cfRule type="expression" dxfId="802" priority="797" stopIfTrue="1">
      <formula>BV16="日"</formula>
    </cfRule>
    <cfRule type="expression" dxfId="801" priority="798" stopIfTrue="1">
      <formula>BV16="土"</formula>
    </cfRule>
  </conditionalFormatting>
  <conditionalFormatting sqref="CF8">
    <cfRule type="expression" dxfId="800" priority="793" stopIfTrue="1">
      <formula>CE8&lt;&gt;""</formula>
    </cfRule>
    <cfRule type="expression" dxfId="799" priority="794" stopIfTrue="1">
      <formula>CD8="日"</formula>
    </cfRule>
    <cfRule type="expression" dxfId="798" priority="795" stopIfTrue="1">
      <formula>CD8="土"</formula>
    </cfRule>
  </conditionalFormatting>
  <conditionalFormatting sqref="CC8:CC9">
    <cfRule type="expression" dxfId="797" priority="790" stopIfTrue="1">
      <formula>CE8&lt;&gt;""</formula>
    </cfRule>
    <cfRule type="expression" dxfId="796" priority="791" stopIfTrue="1">
      <formula>CD8="日"</formula>
    </cfRule>
    <cfRule type="expression" dxfId="795" priority="792" stopIfTrue="1">
      <formula>CD8="土"</formula>
    </cfRule>
  </conditionalFormatting>
  <conditionalFormatting sqref="CC10:CC69">
    <cfRule type="expression" dxfId="794" priority="787" stopIfTrue="1">
      <formula>CE10&lt;&gt;""</formula>
    </cfRule>
    <cfRule type="expression" dxfId="793" priority="788" stopIfTrue="1">
      <formula>CD10="日"</formula>
    </cfRule>
    <cfRule type="expression" dxfId="792" priority="789" stopIfTrue="1">
      <formula>CD10="土"</formula>
    </cfRule>
  </conditionalFormatting>
  <conditionalFormatting sqref="CF12 CF14 CF26 CF30 CF34 CF36 CF54 CF66 CF68">
    <cfRule type="expression" dxfId="791" priority="784" stopIfTrue="1">
      <formula>CE12&lt;&gt;""</formula>
    </cfRule>
    <cfRule type="expression" dxfId="790" priority="785" stopIfTrue="1">
      <formula>CD12="日"</formula>
    </cfRule>
    <cfRule type="expression" dxfId="789" priority="786" stopIfTrue="1">
      <formula>CD12="土"</formula>
    </cfRule>
  </conditionalFormatting>
  <conditionalFormatting sqref="CG26 CG30 CG66 CG68">
    <cfRule type="expression" dxfId="788" priority="781" stopIfTrue="1">
      <formula>CE26&lt;&gt;""</formula>
    </cfRule>
    <cfRule type="expression" dxfId="787" priority="782" stopIfTrue="1">
      <formula>CD26="日"</formula>
    </cfRule>
    <cfRule type="expression" dxfId="786" priority="783" stopIfTrue="1">
      <formula>CD26="土"</formula>
    </cfRule>
  </conditionalFormatting>
  <conditionalFormatting sqref="CH26:CJ26 CH66:CJ66 CH68:CJ68 CH30:CJ30">
    <cfRule type="expression" dxfId="785" priority="778" stopIfTrue="1">
      <formula>CE26&lt;&gt;""</formula>
    </cfRule>
    <cfRule type="expression" dxfId="784" priority="779" stopIfTrue="1">
      <formula>CD26="日"</formula>
    </cfRule>
    <cfRule type="expression" dxfId="783" priority="780" stopIfTrue="1">
      <formula>CD26="土"</formula>
    </cfRule>
  </conditionalFormatting>
  <conditionalFormatting sqref="CK8:CK9">
    <cfRule type="expression" dxfId="782" priority="775" stopIfTrue="1">
      <formula>CM8&lt;&gt;""</formula>
    </cfRule>
    <cfRule type="expression" dxfId="781" priority="776" stopIfTrue="1">
      <formula>CL8="日"</formula>
    </cfRule>
    <cfRule type="expression" dxfId="780" priority="777" stopIfTrue="1">
      <formula>CL8="土"</formula>
    </cfRule>
  </conditionalFormatting>
  <conditionalFormatting sqref="CK10:CK69">
    <cfRule type="expression" dxfId="779" priority="772" stopIfTrue="1">
      <formula>CM10&lt;&gt;""</formula>
    </cfRule>
    <cfRule type="expression" dxfId="778" priority="773" stopIfTrue="1">
      <formula>CL10="日"</formula>
    </cfRule>
    <cfRule type="expression" dxfId="777" priority="774" stopIfTrue="1">
      <formula>CL10="土"</formula>
    </cfRule>
  </conditionalFormatting>
  <conditionalFormatting sqref="CN14 CN32 CN34 CN36 CN38 CN58 CN60 CN62 CN64 CN66 CN68 CN12">
    <cfRule type="expression" dxfId="776" priority="769" stopIfTrue="1">
      <formula>CM12&lt;&gt;""</formula>
    </cfRule>
    <cfRule type="expression" dxfId="775" priority="770" stopIfTrue="1">
      <formula>CL12="日"</formula>
    </cfRule>
    <cfRule type="expression" dxfId="774" priority="771" stopIfTrue="1">
      <formula>CL12="土"</formula>
    </cfRule>
  </conditionalFormatting>
  <conditionalFormatting sqref="CO38 CO58 CO60 CO62 CO66 CO68">
    <cfRule type="expression" dxfId="773" priority="766" stopIfTrue="1">
      <formula>CM38&lt;&gt;""</formula>
    </cfRule>
    <cfRule type="expression" dxfId="772" priority="767" stopIfTrue="1">
      <formula>CL38="日"</formula>
    </cfRule>
    <cfRule type="expression" dxfId="771" priority="768" stopIfTrue="1">
      <formula>CL38="土"</formula>
    </cfRule>
  </conditionalFormatting>
  <conditionalFormatting sqref="CP38:CR38 CP58:CR58 CP60:CR60 CP62 CP66:CR66 CP68:CR68">
    <cfRule type="expression" dxfId="770" priority="763" stopIfTrue="1">
      <formula>CM38&lt;&gt;""</formula>
    </cfRule>
    <cfRule type="expression" dxfId="769" priority="764" stopIfTrue="1">
      <formula>CL38="日"</formula>
    </cfRule>
    <cfRule type="expression" dxfId="768" priority="765" stopIfTrue="1">
      <formula>CL38="土"</formula>
    </cfRule>
  </conditionalFormatting>
  <conditionalFormatting sqref="W32:X32 W52:X52 W54:X54 W56:X56 W68:X68">
    <cfRule type="expression" dxfId="767" priority="760" stopIfTrue="1">
      <formula>T32&lt;&gt;""</formula>
    </cfRule>
    <cfRule type="expression" dxfId="766" priority="761" stopIfTrue="1">
      <formula>S32="日"</formula>
    </cfRule>
    <cfRule type="expression" dxfId="765" priority="762" stopIfTrue="1">
      <formula>S32="土"</formula>
    </cfRule>
  </conditionalFormatting>
  <conditionalFormatting sqref="AE52:AF52 AE56:AF56 AE62:AF62 AE64:AF64 AE66:AF66 AE68:AF68">
    <cfRule type="expression" dxfId="764" priority="757" stopIfTrue="1">
      <formula>AB52&lt;&gt;""</formula>
    </cfRule>
    <cfRule type="expression" dxfId="763" priority="758" stopIfTrue="1">
      <formula>AA52="日"</formula>
    </cfRule>
    <cfRule type="expression" dxfId="762" priority="759" stopIfTrue="1">
      <formula>AA52="土"</formula>
    </cfRule>
  </conditionalFormatting>
  <conditionalFormatting sqref="AE52:AF52 AE56:AF56 AE62:AF62 AE64:AF64 AE66:AF66 AE68:AF68">
    <cfRule type="expression" dxfId="761" priority="754" stopIfTrue="1">
      <formula>AB52&lt;&gt;""</formula>
    </cfRule>
    <cfRule type="expression" dxfId="760" priority="755" stopIfTrue="1">
      <formula>AA52="日"</formula>
    </cfRule>
    <cfRule type="expression" dxfId="759" priority="756" stopIfTrue="1">
      <formula>AA52="土"</formula>
    </cfRule>
  </conditionalFormatting>
  <conditionalFormatting sqref="AM14:AN14 AM16:AN16 AM22:AN22 AM50:AN50 AM56:AN56 AM58:AN58 AM60:AN60 AM62:AN62 AM64:AN64">
    <cfRule type="expression" dxfId="758" priority="751" stopIfTrue="1">
      <formula>AJ14&lt;&gt;""</formula>
    </cfRule>
    <cfRule type="expression" dxfId="757" priority="752" stopIfTrue="1">
      <formula>AI14="日"</formula>
    </cfRule>
    <cfRule type="expression" dxfId="756" priority="753" stopIfTrue="1">
      <formula>AI14="土"</formula>
    </cfRule>
  </conditionalFormatting>
  <conditionalFormatting sqref="AM14:AN14 AM16:AN16 AM22:AN22 AM50:AN50 AM56:AN56 AM58:AN58 AM60:AN60 AM62:AN62 AM64:AN64">
    <cfRule type="expression" dxfId="755" priority="748" stopIfTrue="1">
      <formula>AJ14&lt;&gt;""</formula>
    </cfRule>
    <cfRule type="expression" dxfId="754" priority="749" stopIfTrue="1">
      <formula>AI14="日"</formula>
    </cfRule>
    <cfRule type="expression" dxfId="753" priority="750" stopIfTrue="1">
      <formula>AI14="土"</formula>
    </cfRule>
  </conditionalFormatting>
  <conditionalFormatting sqref="AM14:AN14 AM16:AN16 AM22:AN22 AM50:AN50 AM56:AN56 AM58:AN58 AM60:AN60 AM62:AN62 AM64:AN64">
    <cfRule type="expression" dxfId="752" priority="745" stopIfTrue="1">
      <formula>AJ14&lt;&gt;""</formula>
    </cfRule>
    <cfRule type="expression" dxfId="751" priority="746" stopIfTrue="1">
      <formula>AI14="日"</formula>
    </cfRule>
    <cfRule type="expression" dxfId="750" priority="747" stopIfTrue="1">
      <formula>AI14="土"</formula>
    </cfRule>
  </conditionalFormatting>
  <conditionalFormatting sqref="AU12:AV12 AU28:AV28 AU36:AV36 AU44:AV44 AU52:AV52 AU66:AV66 AU68:AV68">
    <cfRule type="expression" dxfId="749" priority="742" stopIfTrue="1">
      <formula>AR12&lt;&gt;""</formula>
    </cfRule>
    <cfRule type="expression" dxfId="748" priority="743" stopIfTrue="1">
      <formula>AQ12="日"</formula>
    </cfRule>
    <cfRule type="expression" dxfId="747" priority="744" stopIfTrue="1">
      <formula>AQ12="土"</formula>
    </cfRule>
  </conditionalFormatting>
  <conditionalFormatting sqref="AU12:AV12 AU28:AV28 AU36:AV36 AU44:AV44 AU52:AV52 AU66:AV66 AU68:AV68">
    <cfRule type="expression" dxfId="746" priority="739" stopIfTrue="1">
      <formula>AR12&lt;&gt;""</formula>
    </cfRule>
    <cfRule type="expression" dxfId="745" priority="740" stopIfTrue="1">
      <formula>AQ12="日"</formula>
    </cfRule>
    <cfRule type="expression" dxfId="744" priority="741" stopIfTrue="1">
      <formula>AQ12="土"</formula>
    </cfRule>
  </conditionalFormatting>
  <conditionalFormatting sqref="AU12:AV12 AU28:AV28 AU36:AV36 AU44:AV44 AU52:AV52 AU66:AV66 AU68:AV68">
    <cfRule type="expression" dxfId="743" priority="736" stopIfTrue="1">
      <formula>AR12&lt;&gt;""</formula>
    </cfRule>
    <cfRule type="expression" dxfId="742" priority="737" stopIfTrue="1">
      <formula>AQ12="日"</formula>
    </cfRule>
    <cfRule type="expression" dxfId="741" priority="738" stopIfTrue="1">
      <formula>AQ12="土"</formula>
    </cfRule>
  </conditionalFormatting>
  <conditionalFormatting sqref="AU12:AV12 AU28:AV28 AU36:AV36 AU44:AV44 AU52:AV52 AU66:AV66 AU68:AV68">
    <cfRule type="expression" dxfId="740" priority="733" stopIfTrue="1">
      <formula>AR12&lt;&gt;""</formula>
    </cfRule>
    <cfRule type="expression" dxfId="739" priority="734" stopIfTrue="1">
      <formula>AQ12="日"</formula>
    </cfRule>
    <cfRule type="expression" dxfId="738" priority="735" stopIfTrue="1">
      <formula>AQ12="土"</formula>
    </cfRule>
  </conditionalFormatting>
  <conditionalFormatting sqref="BC18:BD18 BC62:BD62 BC64:BD64 BC66:BD66 BC48:BD48">
    <cfRule type="expression" dxfId="737" priority="730" stopIfTrue="1">
      <formula>AZ18&lt;&gt;""</formula>
    </cfRule>
    <cfRule type="expression" dxfId="736" priority="731" stopIfTrue="1">
      <formula>AY18="日"</formula>
    </cfRule>
    <cfRule type="expression" dxfId="735" priority="732" stopIfTrue="1">
      <formula>AY18="土"</formula>
    </cfRule>
  </conditionalFormatting>
  <conditionalFormatting sqref="BC18:BD18 BC62:BD62 BC64:BD64 BC66:BD66 BC48:BD48">
    <cfRule type="expression" dxfId="734" priority="727" stopIfTrue="1">
      <formula>AZ18&lt;&gt;""</formula>
    </cfRule>
    <cfRule type="expression" dxfId="733" priority="728" stopIfTrue="1">
      <formula>AY18="日"</formula>
    </cfRule>
    <cfRule type="expression" dxfId="732" priority="729" stopIfTrue="1">
      <formula>AY18="土"</formula>
    </cfRule>
  </conditionalFormatting>
  <conditionalFormatting sqref="BC18:BD18 BC62:BD62 BC64:BD64 BC66:BD66 BC48:BD48">
    <cfRule type="expression" dxfId="731" priority="724" stopIfTrue="1">
      <formula>AZ18&lt;&gt;""</formula>
    </cfRule>
    <cfRule type="expression" dxfId="730" priority="725" stopIfTrue="1">
      <formula>AY18="日"</formula>
    </cfRule>
    <cfRule type="expression" dxfId="729" priority="726" stopIfTrue="1">
      <formula>AY18="土"</formula>
    </cfRule>
  </conditionalFormatting>
  <conditionalFormatting sqref="BC18:BD18 BC62:BD62 BC64:BD64 BC66:BD66 BC48:BD48">
    <cfRule type="expression" dxfId="728" priority="721" stopIfTrue="1">
      <formula>AZ18&lt;&gt;""</formula>
    </cfRule>
    <cfRule type="expression" dxfId="727" priority="722" stopIfTrue="1">
      <formula>AY18="日"</formula>
    </cfRule>
    <cfRule type="expression" dxfId="726" priority="723" stopIfTrue="1">
      <formula>AY18="土"</formula>
    </cfRule>
  </conditionalFormatting>
  <conditionalFormatting sqref="BC18:BD18 BC62:BD62 BC64:BD64 BC66:BD66 BC48:BD48">
    <cfRule type="expression" dxfId="725" priority="718" stopIfTrue="1">
      <formula>AZ18&lt;&gt;""</formula>
    </cfRule>
    <cfRule type="expression" dxfId="724" priority="719" stopIfTrue="1">
      <formula>AY18="日"</formula>
    </cfRule>
    <cfRule type="expression" dxfId="723" priority="720" stopIfTrue="1">
      <formula>AY18="土"</formula>
    </cfRule>
  </conditionalFormatting>
  <conditionalFormatting sqref="BK24:BL24 BK40:BL40 BK52:BL52 BK56:BL56 BK62:BL62 BK66:BL66 BK68:BL68">
    <cfRule type="expression" dxfId="722" priority="715" stopIfTrue="1">
      <formula>BH24&lt;&gt;""</formula>
    </cfRule>
    <cfRule type="expression" dxfId="721" priority="716" stopIfTrue="1">
      <formula>BG24="日"</formula>
    </cfRule>
    <cfRule type="expression" dxfId="720" priority="717" stopIfTrue="1">
      <formula>BG24="土"</formula>
    </cfRule>
  </conditionalFormatting>
  <conditionalFormatting sqref="BK24:BL24 BK40:BL40 BK52:BL52 BK56:BL56 BK62:BL62 BK66:BL66 BK68:BL68">
    <cfRule type="expression" dxfId="719" priority="712" stopIfTrue="1">
      <formula>BH24&lt;&gt;""</formula>
    </cfRule>
    <cfRule type="expression" dxfId="718" priority="713" stopIfTrue="1">
      <formula>BG24="日"</formula>
    </cfRule>
    <cfRule type="expression" dxfId="717" priority="714" stopIfTrue="1">
      <formula>BG24="土"</formula>
    </cfRule>
  </conditionalFormatting>
  <conditionalFormatting sqref="BK24:BL24 BK40:BL40 BK52:BL52 BK56:BL56 BK62:BL62 BK66:BL66 BK68:BL68">
    <cfRule type="expression" dxfId="716" priority="709" stopIfTrue="1">
      <formula>BH24&lt;&gt;""</formula>
    </cfRule>
    <cfRule type="expression" dxfId="715" priority="710" stopIfTrue="1">
      <formula>BG24="日"</formula>
    </cfRule>
    <cfRule type="expression" dxfId="714" priority="711" stopIfTrue="1">
      <formula>BG24="土"</formula>
    </cfRule>
  </conditionalFormatting>
  <conditionalFormatting sqref="BK24:BL24 BK40:BL40 BK52:BL52 BK56:BL56 BK62:BL62 BK66:BL66 BK68:BL68">
    <cfRule type="expression" dxfId="713" priority="706" stopIfTrue="1">
      <formula>BH24&lt;&gt;""</formula>
    </cfRule>
    <cfRule type="expression" dxfId="712" priority="707" stopIfTrue="1">
      <formula>BG24="日"</formula>
    </cfRule>
    <cfRule type="expression" dxfId="711" priority="708" stopIfTrue="1">
      <formula>BG24="土"</formula>
    </cfRule>
  </conditionalFormatting>
  <conditionalFormatting sqref="BK24:BL24 BK40:BL40 BK52:BL52 BK56:BL56 BK62:BL62 BK66:BL66 BK68:BL68">
    <cfRule type="expression" dxfId="710" priority="703" stopIfTrue="1">
      <formula>BH24&lt;&gt;""</formula>
    </cfRule>
    <cfRule type="expression" dxfId="709" priority="704" stopIfTrue="1">
      <formula>BG24="日"</formula>
    </cfRule>
    <cfRule type="expression" dxfId="708" priority="705" stopIfTrue="1">
      <formula>BG24="土"</formula>
    </cfRule>
  </conditionalFormatting>
  <conditionalFormatting sqref="BK24:BL24 BK40:BL40 BK52:BL52 BK56:BL56 BK62:BL62 BK66:BL66 BK68:BL68">
    <cfRule type="expression" dxfId="707" priority="700" stopIfTrue="1">
      <formula>BH24&lt;&gt;""</formula>
    </cfRule>
    <cfRule type="expression" dxfId="706" priority="701" stopIfTrue="1">
      <formula>BG24="日"</formula>
    </cfRule>
    <cfRule type="expression" dxfId="705" priority="702" stopIfTrue="1">
      <formula>BG24="土"</formula>
    </cfRule>
  </conditionalFormatting>
  <conditionalFormatting sqref="BS10:BT10 BS12:BT12 BS44:BT44 BS58:BT58">
    <cfRule type="expression" dxfId="704" priority="697" stopIfTrue="1">
      <formula>BP10&lt;&gt;""</formula>
    </cfRule>
    <cfRule type="expression" dxfId="703" priority="698" stopIfTrue="1">
      <formula>BO10="日"</formula>
    </cfRule>
    <cfRule type="expression" dxfId="702" priority="699" stopIfTrue="1">
      <formula>BO10="土"</formula>
    </cfRule>
  </conditionalFormatting>
  <conditionalFormatting sqref="BS10:BT10 BS12:BT12 BS44:BT44 BS58:BT58">
    <cfRule type="expression" dxfId="701" priority="694" stopIfTrue="1">
      <formula>BP10&lt;&gt;""</formula>
    </cfRule>
    <cfRule type="expression" dxfId="700" priority="695" stopIfTrue="1">
      <formula>BO10="日"</formula>
    </cfRule>
    <cfRule type="expression" dxfId="699" priority="696" stopIfTrue="1">
      <formula>BO10="土"</formula>
    </cfRule>
  </conditionalFormatting>
  <conditionalFormatting sqref="BS10:BT10 BS12:BT12 BS44:BT44 BS58:BT58">
    <cfRule type="expression" dxfId="698" priority="691" stopIfTrue="1">
      <formula>BP10&lt;&gt;""</formula>
    </cfRule>
    <cfRule type="expression" dxfId="697" priority="692" stopIfTrue="1">
      <formula>BO10="日"</formula>
    </cfRule>
    <cfRule type="expression" dxfId="696" priority="693" stopIfTrue="1">
      <formula>BO10="土"</formula>
    </cfRule>
  </conditionalFormatting>
  <conditionalFormatting sqref="BS10:BT10 BS12:BT12 BS44:BT44 BS58:BT58">
    <cfRule type="expression" dxfId="695" priority="688" stopIfTrue="1">
      <formula>BP10&lt;&gt;""</formula>
    </cfRule>
    <cfRule type="expression" dxfId="694" priority="689" stopIfTrue="1">
      <formula>BO10="日"</formula>
    </cfRule>
    <cfRule type="expression" dxfId="693" priority="690" stopIfTrue="1">
      <formula>BO10="土"</formula>
    </cfRule>
  </conditionalFormatting>
  <conditionalFormatting sqref="BS10:BT10 BS12:BT12 BS44:BT44 BS58:BT58">
    <cfRule type="expression" dxfId="692" priority="685" stopIfTrue="1">
      <formula>BP10&lt;&gt;""</formula>
    </cfRule>
    <cfRule type="expression" dxfId="691" priority="686" stopIfTrue="1">
      <formula>BO10="日"</formula>
    </cfRule>
    <cfRule type="expression" dxfId="690" priority="687" stopIfTrue="1">
      <formula>BO10="土"</formula>
    </cfRule>
  </conditionalFormatting>
  <conditionalFormatting sqref="BS10:BT10 BS12:BT12 BS44:BT44 BS58:BT58">
    <cfRule type="expression" dxfId="689" priority="682" stopIfTrue="1">
      <formula>BP10&lt;&gt;""</formula>
    </cfRule>
    <cfRule type="expression" dxfId="688" priority="683" stopIfTrue="1">
      <formula>BO10="日"</formula>
    </cfRule>
    <cfRule type="expression" dxfId="687" priority="684" stopIfTrue="1">
      <formula>BO10="土"</formula>
    </cfRule>
  </conditionalFormatting>
  <conditionalFormatting sqref="BS10:BT10 BS12:BT12 BS44:BT44 BS58:BT58">
    <cfRule type="expression" dxfId="686" priority="679" stopIfTrue="1">
      <formula>BP10&lt;&gt;""</formula>
    </cfRule>
    <cfRule type="expression" dxfId="685" priority="680" stopIfTrue="1">
      <formula>BO10="日"</formula>
    </cfRule>
    <cfRule type="expression" dxfId="684" priority="681" stopIfTrue="1">
      <formula>BO10="土"</formula>
    </cfRule>
  </conditionalFormatting>
  <conditionalFormatting sqref="CA16:CB16 CA18:CB18 CA20:CB20 CA48:CB48">
    <cfRule type="expression" dxfId="683" priority="676" stopIfTrue="1">
      <formula>BX16&lt;&gt;""</formula>
    </cfRule>
    <cfRule type="expression" dxfId="682" priority="677" stopIfTrue="1">
      <formula>BW16="日"</formula>
    </cfRule>
    <cfRule type="expression" dxfId="681" priority="678" stopIfTrue="1">
      <formula>BW16="土"</formula>
    </cfRule>
  </conditionalFormatting>
  <conditionalFormatting sqref="CA16:CB16 CA18:CB18 CA20:CB20 CA48:CB48">
    <cfRule type="expression" dxfId="680" priority="673" stopIfTrue="1">
      <formula>BX16&lt;&gt;""</formula>
    </cfRule>
    <cfRule type="expression" dxfId="679" priority="674" stopIfTrue="1">
      <formula>BW16="日"</formula>
    </cfRule>
    <cfRule type="expression" dxfId="678" priority="675" stopIfTrue="1">
      <formula>BW16="土"</formula>
    </cfRule>
  </conditionalFormatting>
  <conditionalFormatting sqref="CA16:CB16 CA18:CB18 CA20:CB20 CA48:CB48">
    <cfRule type="expression" dxfId="677" priority="670" stopIfTrue="1">
      <formula>BX16&lt;&gt;""</formula>
    </cfRule>
    <cfRule type="expression" dxfId="676" priority="671" stopIfTrue="1">
      <formula>BW16="日"</formula>
    </cfRule>
    <cfRule type="expression" dxfId="675" priority="672" stopIfTrue="1">
      <formula>BW16="土"</formula>
    </cfRule>
  </conditionalFormatting>
  <conditionalFormatting sqref="CA16:CB16 CA18:CB18 CA20:CB20 CA48:CB48">
    <cfRule type="expression" dxfId="674" priority="667" stopIfTrue="1">
      <formula>BX16&lt;&gt;""</formula>
    </cfRule>
    <cfRule type="expression" dxfId="673" priority="668" stopIfTrue="1">
      <formula>BW16="日"</formula>
    </cfRule>
    <cfRule type="expression" dxfId="672" priority="669" stopIfTrue="1">
      <formula>BW16="土"</formula>
    </cfRule>
  </conditionalFormatting>
  <conditionalFormatting sqref="CA16:CB16 CA18:CB18 CA20:CB20 CA48:CB48">
    <cfRule type="expression" dxfId="671" priority="664" stopIfTrue="1">
      <formula>BX16&lt;&gt;""</formula>
    </cfRule>
    <cfRule type="expression" dxfId="670" priority="665" stopIfTrue="1">
      <formula>BW16="日"</formula>
    </cfRule>
    <cfRule type="expression" dxfId="669" priority="666" stopIfTrue="1">
      <formula>BW16="土"</formula>
    </cfRule>
  </conditionalFormatting>
  <conditionalFormatting sqref="CA16:CB16 CA18:CB18 CA20:CB20 CA48:CB48">
    <cfRule type="expression" dxfId="668" priority="661" stopIfTrue="1">
      <formula>BX16&lt;&gt;""</formula>
    </cfRule>
    <cfRule type="expression" dxfId="667" priority="662" stopIfTrue="1">
      <formula>BW16="日"</formula>
    </cfRule>
    <cfRule type="expression" dxfId="666" priority="663" stopIfTrue="1">
      <formula>BW16="土"</formula>
    </cfRule>
  </conditionalFormatting>
  <conditionalFormatting sqref="CA16:CB16 CA18:CB18 CA20:CB20 CA48:CB48">
    <cfRule type="expression" dxfId="665" priority="658" stopIfTrue="1">
      <formula>BX16&lt;&gt;""</formula>
    </cfRule>
    <cfRule type="expression" dxfId="664" priority="659" stopIfTrue="1">
      <formula>BW16="日"</formula>
    </cfRule>
    <cfRule type="expression" dxfId="663" priority="660" stopIfTrue="1">
      <formula>BW16="土"</formula>
    </cfRule>
  </conditionalFormatting>
  <conditionalFormatting sqref="CA16:CB16 CA18:CB18 CA20:CB20 CA48:CB48">
    <cfRule type="expression" dxfId="662" priority="655" stopIfTrue="1">
      <formula>BX16&lt;&gt;""</formula>
    </cfRule>
    <cfRule type="expression" dxfId="661" priority="656" stopIfTrue="1">
      <formula>BW16="日"</formula>
    </cfRule>
    <cfRule type="expression" dxfId="660" priority="657" stopIfTrue="1">
      <formula>BW16="土"</formula>
    </cfRule>
  </conditionalFormatting>
  <conditionalFormatting sqref="CI26:CJ26 CI30:CJ30 CI66:CJ66 CI68:CJ68">
    <cfRule type="expression" dxfId="659" priority="652" stopIfTrue="1">
      <formula>CF26&lt;&gt;""</formula>
    </cfRule>
    <cfRule type="expression" dxfId="658" priority="653" stopIfTrue="1">
      <formula>CE26="日"</formula>
    </cfRule>
    <cfRule type="expression" dxfId="657" priority="654" stopIfTrue="1">
      <formula>CE26="土"</formula>
    </cfRule>
  </conditionalFormatting>
  <conditionalFormatting sqref="CI26:CJ26 CI30:CJ30 CI66:CJ66 CI68:CJ68">
    <cfRule type="expression" dxfId="656" priority="649" stopIfTrue="1">
      <formula>CF26&lt;&gt;""</formula>
    </cfRule>
    <cfRule type="expression" dxfId="655" priority="650" stopIfTrue="1">
      <formula>CE26="日"</formula>
    </cfRule>
    <cfRule type="expression" dxfId="654" priority="651" stopIfTrue="1">
      <formula>CE26="土"</formula>
    </cfRule>
  </conditionalFormatting>
  <conditionalFormatting sqref="CI26:CJ26 CI30:CJ30 CI66:CJ66 CI68:CJ68">
    <cfRule type="expression" dxfId="653" priority="646" stopIfTrue="1">
      <formula>CF26&lt;&gt;""</formula>
    </cfRule>
    <cfRule type="expression" dxfId="652" priority="647" stopIfTrue="1">
      <formula>CE26="日"</formula>
    </cfRule>
    <cfRule type="expression" dxfId="651" priority="648" stopIfTrue="1">
      <formula>CE26="土"</formula>
    </cfRule>
  </conditionalFormatting>
  <conditionalFormatting sqref="CI26:CJ26 CI30:CJ30 CI66:CJ66 CI68:CJ68">
    <cfRule type="expression" dxfId="650" priority="643" stopIfTrue="1">
      <formula>CF26&lt;&gt;""</formula>
    </cfRule>
    <cfRule type="expression" dxfId="649" priority="644" stopIfTrue="1">
      <formula>CE26="日"</formula>
    </cfRule>
    <cfRule type="expression" dxfId="648" priority="645" stopIfTrue="1">
      <formula>CE26="土"</formula>
    </cfRule>
  </conditionalFormatting>
  <conditionalFormatting sqref="CI26:CJ26 CI30:CJ30 CI66:CJ66 CI68:CJ68">
    <cfRule type="expression" dxfId="647" priority="640" stopIfTrue="1">
      <formula>CF26&lt;&gt;""</formula>
    </cfRule>
    <cfRule type="expression" dxfId="646" priority="641" stopIfTrue="1">
      <formula>CE26="日"</formula>
    </cfRule>
    <cfRule type="expression" dxfId="645" priority="642" stopIfTrue="1">
      <formula>CE26="土"</formula>
    </cfRule>
  </conditionalFormatting>
  <conditionalFormatting sqref="CI26:CJ26 CI30:CJ30 CI66:CJ66 CI68:CJ68">
    <cfRule type="expression" dxfId="644" priority="637" stopIfTrue="1">
      <formula>CF26&lt;&gt;""</formula>
    </cfRule>
    <cfRule type="expression" dxfId="643" priority="638" stopIfTrue="1">
      <formula>CE26="日"</formula>
    </cfRule>
    <cfRule type="expression" dxfId="642" priority="639" stopIfTrue="1">
      <formula>CE26="土"</formula>
    </cfRule>
  </conditionalFormatting>
  <conditionalFormatting sqref="CI26:CJ26 CI30:CJ30 CI66:CJ66 CI68:CJ68">
    <cfRule type="expression" dxfId="641" priority="634" stopIfTrue="1">
      <formula>CF26&lt;&gt;""</formula>
    </cfRule>
    <cfRule type="expression" dxfId="640" priority="635" stopIfTrue="1">
      <formula>CE26="日"</formula>
    </cfRule>
    <cfRule type="expression" dxfId="639" priority="636" stopIfTrue="1">
      <formula>CE26="土"</formula>
    </cfRule>
  </conditionalFormatting>
  <conditionalFormatting sqref="CI26:CJ26 CI30:CJ30 CI66:CJ66 CI68:CJ68">
    <cfRule type="expression" dxfId="638" priority="631" stopIfTrue="1">
      <formula>CF26&lt;&gt;""</formula>
    </cfRule>
    <cfRule type="expression" dxfId="637" priority="632" stopIfTrue="1">
      <formula>CE26="日"</formula>
    </cfRule>
    <cfRule type="expression" dxfId="636" priority="633" stopIfTrue="1">
      <formula>CE26="土"</formula>
    </cfRule>
  </conditionalFormatting>
  <conditionalFormatting sqref="CI26:CJ26 CI30:CJ30 CI66:CJ66 CI68:CJ68">
    <cfRule type="expression" dxfId="635" priority="628" stopIfTrue="1">
      <formula>CF26&lt;&gt;""</formula>
    </cfRule>
    <cfRule type="expression" dxfId="634" priority="629" stopIfTrue="1">
      <formula>CE26="日"</formula>
    </cfRule>
    <cfRule type="expression" dxfId="633" priority="630" stopIfTrue="1">
      <formula>CE26="土"</formula>
    </cfRule>
  </conditionalFormatting>
  <conditionalFormatting sqref="CQ38:CR38 CQ58:CR58 CQ60:CR60 CQ66:CR66 CQ68:CR68">
    <cfRule type="expression" dxfId="632" priority="625" stopIfTrue="1">
      <formula>CN38&lt;&gt;""</formula>
    </cfRule>
    <cfRule type="expression" dxfId="631" priority="626" stopIfTrue="1">
      <formula>CM38="日"</formula>
    </cfRule>
    <cfRule type="expression" dxfId="630" priority="627" stopIfTrue="1">
      <formula>CM38="土"</formula>
    </cfRule>
  </conditionalFormatting>
  <conditionalFormatting sqref="CQ38:CR38 CQ58:CR58 CQ60:CR60 CQ66:CR66 CQ68:CR68">
    <cfRule type="expression" dxfId="629" priority="622" stopIfTrue="1">
      <formula>CN38&lt;&gt;""</formula>
    </cfRule>
    <cfRule type="expression" dxfId="628" priority="623" stopIfTrue="1">
      <formula>CM38="日"</formula>
    </cfRule>
    <cfRule type="expression" dxfId="627" priority="624" stopIfTrue="1">
      <formula>CM38="土"</formula>
    </cfRule>
  </conditionalFormatting>
  <conditionalFormatting sqref="CQ38:CR38 CQ58:CR58 CQ60:CR60 CQ66:CR66 CQ68:CR68">
    <cfRule type="expression" dxfId="626" priority="619" stopIfTrue="1">
      <formula>CN38&lt;&gt;""</formula>
    </cfRule>
    <cfRule type="expression" dxfId="625" priority="620" stopIfTrue="1">
      <formula>CM38="日"</formula>
    </cfRule>
    <cfRule type="expression" dxfId="624" priority="621" stopIfTrue="1">
      <formula>CM38="土"</formula>
    </cfRule>
  </conditionalFormatting>
  <conditionalFormatting sqref="CQ38:CR38 CQ58:CR58 CQ60:CR60 CQ66:CR66 CQ68:CR68">
    <cfRule type="expression" dxfId="623" priority="616" stopIfTrue="1">
      <formula>CN38&lt;&gt;""</formula>
    </cfRule>
    <cfRule type="expression" dxfId="622" priority="617" stopIfTrue="1">
      <formula>CM38="日"</formula>
    </cfRule>
    <cfRule type="expression" dxfId="621" priority="618" stopIfTrue="1">
      <formula>CM38="土"</formula>
    </cfRule>
  </conditionalFormatting>
  <conditionalFormatting sqref="CQ38:CR38 CQ58:CR58 CQ60:CR60 CQ66:CR66 CQ68:CR68">
    <cfRule type="expression" dxfId="620" priority="613" stopIfTrue="1">
      <formula>CN38&lt;&gt;""</formula>
    </cfRule>
    <cfRule type="expression" dxfId="619" priority="614" stopIfTrue="1">
      <formula>CM38="日"</formula>
    </cfRule>
    <cfRule type="expression" dxfId="618" priority="615" stopIfTrue="1">
      <formula>CM38="土"</formula>
    </cfRule>
  </conditionalFormatting>
  <conditionalFormatting sqref="CQ38:CR38 CQ58:CR58 CQ60:CR60 CQ66:CR66 CQ68:CR68">
    <cfRule type="expression" dxfId="617" priority="610" stopIfTrue="1">
      <formula>CN38&lt;&gt;""</formula>
    </cfRule>
    <cfRule type="expression" dxfId="616" priority="611" stopIfTrue="1">
      <formula>CM38="日"</formula>
    </cfRule>
    <cfRule type="expression" dxfId="615" priority="612" stopIfTrue="1">
      <formula>CM38="土"</formula>
    </cfRule>
  </conditionalFormatting>
  <conditionalFormatting sqref="CQ38:CR38 CQ58:CR58 CQ60:CR60 CQ66:CR66 CQ68:CR68">
    <cfRule type="expression" dxfId="614" priority="607" stopIfTrue="1">
      <formula>CN38&lt;&gt;""</formula>
    </cfRule>
    <cfRule type="expression" dxfId="613" priority="608" stopIfTrue="1">
      <formula>CM38="日"</formula>
    </cfRule>
    <cfRule type="expression" dxfId="612" priority="609" stopIfTrue="1">
      <formula>CM38="土"</formula>
    </cfRule>
  </conditionalFormatting>
  <conditionalFormatting sqref="CQ38:CR38 CQ58:CR58 CQ60:CR60 CQ66:CR66 CQ68:CR68">
    <cfRule type="expression" dxfId="611" priority="604" stopIfTrue="1">
      <formula>CN38&lt;&gt;""</formula>
    </cfRule>
    <cfRule type="expression" dxfId="610" priority="605" stopIfTrue="1">
      <formula>CM38="日"</formula>
    </cfRule>
    <cfRule type="expression" dxfId="609" priority="606" stopIfTrue="1">
      <formula>CM38="土"</formula>
    </cfRule>
  </conditionalFormatting>
  <conditionalFormatting sqref="CQ38:CR38 CQ58:CR58 CQ60:CR60 CQ66:CR66 CQ68:CR68">
    <cfRule type="expression" dxfId="608" priority="601" stopIfTrue="1">
      <formula>CN38&lt;&gt;""</formula>
    </cfRule>
    <cfRule type="expression" dxfId="607" priority="602" stopIfTrue="1">
      <formula>CM38="日"</formula>
    </cfRule>
    <cfRule type="expression" dxfId="606" priority="603" stopIfTrue="1">
      <formula>CM38="土"</formula>
    </cfRule>
  </conditionalFormatting>
  <conditionalFormatting sqref="CQ38:CR38 CQ58:CR58 CQ60:CR60 CQ66:CR66 CQ68:CR68">
    <cfRule type="expression" dxfId="605" priority="598" stopIfTrue="1">
      <formula>CN38&lt;&gt;""</formula>
    </cfRule>
    <cfRule type="expression" dxfId="604" priority="599" stopIfTrue="1">
      <formula>CM38="日"</formula>
    </cfRule>
    <cfRule type="expression" dxfId="603" priority="600" stopIfTrue="1">
      <formula>CM38="土"</formula>
    </cfRule>
  </conditionalFormatting>
  <conditionalFormatting sqref="BP10 BP12 BP34 BP36 BP44 BP48 BP58">
    <cfRule type="expression" dxfId="602" priority="595" stopIfTrue="1">
      <formula>BO10&lt;&gt;""</formula>
    </cfRule>
    <cfRule type="expression" dxfId="601" priority="596" stopIfTrue="1">
      <formula>BN10="日"</formula>
    </cfRule>
    <cfRule type="expression" dxfId="600" priority="597" stopIfTrue="1">
      <formula>BN10="土"</formula>
    </cfRule>
  </conditionalFormatting>
  <conditionalFormatting sqref="BQ10 BQ12 BQ44 BQ58">
    <cfRule type="expression" dxfId="599" priority="592" stopIfTrue="1">
      <formula>BO10&lt;&gt;""</formula>
    </cfRule>
    <cfRule type="expression" dxfId="598" priority="593" stopIfTrue="1">
      <formula>BN10="日"</formula>
    </cfRule>
    <cfRule type="expression" dxfId="597" priority="594" stopIfTrue="1">
      <formula>BN10="土"</formula>
    </cfRule>
  </conditionalFormatting>
  <conditionalFormatting sqref="BX16 BX18 BX20 BX28 BX34 BX46 BX48 BX50 BX52 BX54">
    <cfRule type="expression" dxfId="596" priority="589" stopIfTrue="1">
      <formula>BW16&lt;&gt;""</formula>
    </cfRule>
    <cfRule type="expression" dxfId="595" priority="590" stopIfTrue="1">
      <formula>BV16="日"</formula>
    </cfRule>
    <cfRule type="expression" dxfId="594" priority="591" stopIfTrue="1">
      <formula>BV16="土"</formula>
    </cfRule>
  </conditionalFormatting>
  <conditionalFormatting sqref="BY16 BY18 BY20 BY48">
    <cfRule type="expression" dxfId="593" priority="586" stopIfTrue="1">
      <formula>BW16&lt;&gt;""</formula>
    </cfRule>
    <cfRule type="expression" dxfId="592" priority="587" stopIfTrue="1">
      <formula>BV16="日"</formula>
    </cfRule>
    <cfRule type="expression" dxfId="591" priority="588" stopIfTrue="1">
      <formula>BV16="土"</formula>
    </cfRule>
  </conditionalFormatting>
  <conditionalFormatting sqref="CF8">
    <cfRule type="expression" dxfId="590" priority="583" stopIfTrue="1">
      <formula>CE8&lt;&gt;""</formula>
    </cfRule>
    <cfRule type="expression" dxfId="589" priority="584" stopIfTrue="1">
      <formula>CD8="日"</formula>
    </cfRule>
    <cfRule type="expression" dxfId="588" priority="585" stopIfTrue="1">
      <formula>CD8="土"</formula>
    </cfRule>
  </conditionalFormatting>
  <conditionalFormatting sqref="CF12 CF14 CF26 CF30 CF34 CF36 CF54 CF66 CF68">
    <cfRule type="expression" dxfId="587" priority="580" stopIfTrue="1">
      <formula>CE12&lt;&gt;""</formula>
    </cfRule>
    <cfRule type="expression" dxfId="586" priority="581" stopIfTrue="1">
      <formula>CD12="日"</formula>
    </cfRule>
    <cfRule type="expression" dxfId="585" priority="582" stopIfTrue="1">
      <formula>CD12="土"</formula>
    </cfRule>
  </conditionalFormatting>
  <conditionalFormatting sqref="CG26 CG30 CG66 CG68">
    <cfRule type="expression" dxfId="584" priority="577" stopIfTrue="1">
      <formula>CE26&lt;&gt;""</formula>
    </cfRule>
    <cfRule type="expression" dxfId="583" priority="578" stopIfTrue="1">
      <formula>CD26="日"</formula>
    </cfRule>
    <cfRule type="expression" dxfId="582" priority="579" stopIfTrue="1">
      <formula>CD26="土"</formula>
    </cfRule>
  </conditionalFormatting>
  <conditionalFormatting sqref="AZ18 AZ48 AZ62 AZ64 AZ66">
    <cfRule type="expression" dxfId="581" priority="574" stopIfTrue="1">
      <formula>AY18&lt;&gt;""</formula>
    </cfRule>
    <cfRule type="expression" dxfId="580" priority="575" stopIfTrue="1">
      <formula>AX18="日"</formula>
    </cfRule>
    <cfRule type="expression" dxfId="579" priority="576" stopIfTrue="1">
      <formula>AX18="土"</formula>
    </cfRule>
  </conditionalFormatting>
  <conditionalFormatting sqref="BA18 BA48 BA62 BA64 BA66">
    <cfRule type="expression" dxfId="578" priority="571" stopIfTrue="1">
      <formula>AY18&lt;&gt;""</formula>
    </cfRule>
    <cfRule type="expression" dxfId="577" priority="572" stopIfTrue="1">
      <formula>AX18="日"</formula>
    </cfRule>
    <cfRule type="expression" dxfId="576" priority="573" stopIfTrue="1">
      <formula>AX18="土"</formula>
    </cfRule>
  </conditionalFormatting>
  <conditionalFormatting sqref="AR10 AR12 AR28 AR36 AR44 AR50 AR52 AR66 AR68">
    <cfRule type="expression" dxfId="575" priority="568" stopIfTrue="1">
      <formula>AQ10&lt;&gt;""</formula>
    </cfRule>
    <cfRule type="expression" dxfId="574" priority="569" stopIfTrue="1">
      <formula>AP10="日"</formula>
    </cfRule>
    <cfRule type="expression" dxfId="573" priority="570" stopIfTrue="1">
      <formula>AP10="土"</formula>
    </cfRule>
  </conditionalFormatting>
  <conditionalFormatting sqref="AS12 AS28 AS36 AS44 AS52 AS66 AS68">
    <cfRule type="expression" dxfId="572" priority="565" stopIfTrue="1">
      <formula>AQ12&lt;&gt;""</formula>
    </cfRule>
    <cfRule type="expression" dxfId="571" priority="566" stopIfTrue="1">
      <formula>AP12="日"</formula>
    </cfRule>
    <cfRule type="expression" dxfId="570" priority="567" stopIfTrue="1">
      <formula>AP12="土"</formula>
    </cfRule>
  </conditionalFormatting>
  <conditionalFormatting sqref="AJ12 AJ14 AJ16 AJ18 AJ22 AJ26 AJ50 AJ56 AJ58 AJ60 AJ62 AJ64 AJ66 AJ68">
    <cfRule type="expression" dxfId="569" priority="562" stopIfTrue="1">
      <formula>AI12&lt;&gt;""</formula>
    </cfRule>
    <cfRule type="expression" dxfId="568" priority="563" stopIfTrue="1">
      <formula>AH12="日"</formula>
    </cfRule>
    <cfRule type="expression" dxfId="567" priority="564" stopIfTrue="1">
      <formula>AH12="土"</formula>
    </cfRule>
  </conditionalFormatting>
  <conditionalFormatting sqref="AK14 AK16 AK22 AK50 AK56 AK58 AK60 AK62 AK64">
    <cfRule type="expression" dxfId="566" priority="559" stopIfTrue="1">
      <formula>AI14&lt;&gt;""</formula>
    </cfRule>
    <cfRule type="expression" dxfId="565" priority="560" stopIfTrue="1">
      <formula>AH14="日"</formula>
    </cfRule>
    <cfRule type="expression" dxfId="564" priority="561" stopIfTrue="1">
      <formula>AH14="土"</formula>
    </cfRule>
  </conditionalFormatting>
  <conditionalFormatting sqref="AB22 AB24 AB36 AB52 AB56 AB62 AB64 AB66 AB68">
    <cfRule type="expression" dxfId="563" priority="556" stopIfTrue="1">
      <formula>AA22&lt;&gt;""</formula>
    </cfRule>
    <cfRule type="expression" dxfId="562" priority="557" stopIfTrue="1">
      <formula>Z22="日"</formula>
    </cfRule>
    <cfRule type="expression" dxfId="561" priority="558" stopIfTrue="1">
      <formula>Z22="土"</formula>
    </cfRule>
  </conditionalFormatting>
  <conditionalFormatting sqref="AC52 AC56 AC62 AC64 AC66 AC68">
    <cfRule type="expression" dxfId="560" priority="553" stopIfTrue="1">
      <formula>AA52&lt;&gt;""</formula>
    </cfRule>
    <cfRule type="expression" dxfId="559" priority="554" stopIfTrue="1">
      <formula>Z52="日"</formula>
    </cfRule>
    <cfRule type="expression" dxfId="558" priority="555" stopIfTrue="1">
      <formula>Z52="土"</formula>
    </cfRule>
  </conditionalFormatting>
  <conditionalFormatting sqref="T8">
    <cfRule type="expression" dxfId="557" priority="550" stopIfTrue="1">
      <formula>S8&lt;&gt;""</formula>
    </cfRule>
    <cfRule type="expression" dxfId="556" priority="551" stopIfTrue="1">
      <formula>R8="日"</formula>
    </cfRule>
    <cfRule type="expression" dxfId="555" priority="552" stopIfTrue="1">
      <formula>R8="土"</formula>
    </cfRule>
  </conditionalFormatting>
  <conditionalFormatting sqref="T18 T28 T32 T36 T40 T42 T50 T52 T54 T56 T66 T68">
    <cfRule type="expression" dxfId="554" priority="547" stopIfTrue="1">
      <formula>S18&lt;&gt;""</formula>
    </cfRule>
    <cfRule type="expression" dxfId="553" priority="548" stopIfTrue="1">
      <formula>R18="日"</formula>
    </cfRule>
    <cfRule type="expression" dxfId="552" priority="549" stopIfTrue="1">
      <formula>R18="土"</formula>
    </cfRule>
  </conditionalFormatting>
  <conditionalFormatting sqref="U32 U52 U54 U56 U68">
    <cfRule type="expression" dxfId="551" priority="544" stopIfTrue="1">
      <formula>S32&lt;&gt;""</formula>
    </cfRule>
    <cfRule type="expression" dxfId="550" priority="545" stopIfTrue="1">
      <formula>R32="日"</formula>
    </cfRule>
    <cfRule type="expression" dxfId="549" priority="546" stopIfTrue="1">
      <formula>R32="土"</formula>
    </cfRule>
  </conditionalFormatting>
  <conditionalFormatting sqref="L20 L24 L32 L38 L48 L64">
    <cfRule type="expression" dxfId="548" priority="541" stopIfTrue="1">
      <formula>K20&lt;&gt;""</formula>
    </cfRule>
    <cfRule type="expression" dxfId="547" priority="542" stopIfTrue="1">
      <formula>J20="日"</formula>
    </cfRule>
    <cfRule type="expression" dxfId="546" priority="543" stopIfTrue="1">
      <formula>J20="土"</formula>
    </cfRule>
  </conditionalFormatting>
  <conditionalFormatting sqref="M38">
    <cfRule type="expression" dxfId="545" priority="538" stopIfTrue="1">
      <formula>K38&lt;&gt;""</formula>
    </cfRule>
    <cfRule type="expression" dxfId="544" priority="539" stopIfTrue="1">
      <formula>J38="日"</formula>
    </cfRule>
    <cfRule type="expression" dxfId="543" priority="540" stopIfTrue="1">
      <formula>J38="土"</formula>
    </cfRule>
  </conditionalFormatting>
  <conditionalFormatting sqref="F68">
    <cfRule type="expression" dxfId="542" priority="535" stopIfTrue="1">
      <formula>C68&lt;&gt;""</formula>
    </cfRule>
    <cfRule type="expression" dxfId="541" priority="536" stopIfTrue="1">
      <formula>B68="日"</formula>
    </cfRule>
    <cfRule type="expression" dxfId="540" priority="537" stopIfTrue="1">
      <formula>B68="土"</formula>
    </cfRule>
  </conditionalFormatting>
  <conditionalFormatting sqref="D68">
    <cfRule type="expression" dxfId="539" priority="532" stopIfTrue="1">
      <formula>C68&lt;&gt;""</formula>
    </cfRule>
    <cfRule type="expression" dxfId="538" priority="533" stopIfTrue="1">
      <formula>B68="日"</formula>
    </cfRule>
    <cfRule type="expression" dxfId="537" priority="534" stopIfTrue="1">
      <formula>B68="土"</formula>
    </cfRule>
  </conditionalFormatting>
  <conditionalFormatting sqref="E68">
    <cfRule type="expression" dxfId="536" priority="529" stopIfTrue="1">
      <formula>C68&lt;&gt;""</formula>
    </cfRule>
    <cfRule type="expression" dxfId="535" priority="530" stopIfTrue="1">
      <formula>B68="日"</formula>
    </cfRule>
    <cfRule type="expression" dxfId="534" priority="531" stopIfTrue="1">
      <formula>B68="土"</formula>
    </cfRule>
  </conditionalFormatting>
  <conditionalFormatting sqref="F10">
    <cfRule type="expression" dxfId="533" priority="526" stopIfTrue="1">
      <formula>C10&lt;&gt;""</formula>
    </cfRule>
    <cfRule type="expression" dxfId="532" priority="527" stopIfTrue="1">
      <formula>B10="日"</formula>
    </cfRule>
    <cfRule type="expression" dxfId="531" priority="528" stopIfTrue="1">
      <formula>B10="土"</formula>
    </cfRule>
  </conditionalFormatting>
  <conditionalFormatting sqref="AJ47">
    <cfRule type="expression" dxfId="530" priority="523" stopIfTrue="1">
      <formula>AI47&lt;&gt;""</formula>
    </cfRule>
    <cfRule type="expression" dxfId="529" priority="524" stopIfTrue="1">
      <formula>AH47="日"</formula>
    </cfRule>
    <cfRule type="expression" dxfId="528" priority="525" stopIfTrue="1">
      <formula>AH47="土"</formula>
    </cfRule>
  </conditionalFormatting>
  <conditionalFormatting sqref="BR12">
    <cfRule type="expression" dxfId="527" priority="520" stopIfTrue="1">
      <formula>BO12&lt;&gt;""</formula>
    </cfRule>
    <cfRule type="expression" dxfId="526" priority="521" stopIfTrue="1">
      <formula>BN12="日"</formula>
    </cfRule>
    <cfRule type="expression" dxfId="525" priority="522" stopIfTrue="1">
      <formula>BN12="土"</formula>
    </cfRule>
  </conditionalFormatting>
  <conditionalFormatting sqref="BP16">
    <cfRule type="expression" dxfId="524" priority="517" stopIfTrue="1">
      <formula>BO16&lt;&gt;""</formula>
    </cfRule>
    <cfRule type="expression" dxfId="523" priority="518" stopIfTrue="1">
      <formula>BN16="日"</formula>
    </cfRule>
    <cfRule type="expression" dxfId="522" priority="519" stopIfTrue="1">
      <formula>BN16="土"</formula>
    </cfRule>
  </conditionalFormatting>
  <conditionalFormatting sqref="BZ55">
    <cfRule type="expression" dxfId="521" priority="514" stopIfTrue="1">
      <formula>BW55&lt;&gt;""</formula>
    </cfRule>
    <cfRule type="expression" dxfId="520" priority="515" stopIfTrue="1">
      <formula>BV55="日"</formula>
    </cfRule>
    <cfRule type="expression" dxfId="519" priority="516" stopIfTrue="1">
      <formula>BV55="土"</formula>
    </cfRule>
  </conditionalFormatting>
  <conditionalFormatting sqref="L8">
    <cfRule type="expression" dxfId="518" priority="511" stopIfTrue="1">
      <formula>K8&lt;&gt;""</formula>
    </cfRule>
    <cfRule type="expression" dxfId="517" priority="512" stopIfTrue="1">
      <formula>J8="日"</formula>
    </cfRule>
    <cfRule type="expression" dxfId="516" priority="513" stopIfTrue="1">
      <formula>J8="土"</formula>
    </cfRule>
  </conditionalFormatting>
  <conditionalFormatting sqref="CN28">
    <cfRule type="expression" dxfId="515" priority="508" stopIfTrue="1">
      <formula>CM28&lt;&gt;""</formula>
    </cfRule>
    <cfRule type="expression" dxfId="514" priority="509" stopIfTrue="1">
      <formula>CL28="日"</formula>
    </cfRule>
    <cfRule type="expression" dxfId="513" priority="510" stopIfTrue="1">
      <formula>CL28="土"</formula>
    </cfRule>
  </conditionalFormatting>
  <conditionalFormatting sqref="BP14">
    <cfRule type="expression" dxfId="512" priority="505" stopIfTrue="1">
      <formula>BO14&lt;&gt;""</formula>
    </cfRule>
    <cfRule type="expression" dxfId="511" priority="506" stopIfTrue="1">
      <formula>BN14="日"</formula>
    </cfRule>
    <cfRule type="expression" dxfId="510" priority="507" stopIfTrue="1">
      <formula>BN14="土"</formula>
    </cfRule>
  </conditionalFormatting>
  <conditionalFormatting sqref="AR20">
    <cfRule type="expression" dxfId="509" priority="502" stopIfTrue="1">
      <formula>AQ20&lt;&gt;""</formula>
    </cfRule>
    <cfRule type="expression" dxfId="508" priority="503" stopIfTrue="1">
      <formula>AP20="日"</formula>
    </cfRule>
    <cfRule type="expression" dxfId="507" priority="504" stopIfTrue="1">
      <formula>AP20="土"</formula>
    </cfRule>
  </conditionalFormatting>
  <conditionalFormatting sqref="AR20">
    <cfRule type="expression" dxfId="506" priority="499" stopIfTrue="1">
      <formula>AQ20&lt;&gt;""</formula>
    </cfRule>
    <cfRule type="expression" dxfId="505" priority="500" stopIfTrue="1">
      <formula>AP20="日"</formula>
    </cfRule>
    <cfRule type="expression" dxfId="504" priority="501" stopIfTrue="1">
      <formula>AP20="土"</formula>
    </cfRule>
  </conditionalFormatting>
  <conditionalFormatting sqref="T14">
    <cfRule type="expression" dxfId="503" priority="496" stopIfTrue="1">
      <formula>S14&lt;&gt;""</formula>
    </cfRule>
    <cfRule type="expression" dxfId="502" priority="497" stopIfTrue="1">
      <formula>R14="日"</formula>
    </cfRule>
    <cfRule type="expression" dxfId="501" priority="498" stopIfTrue="1">
      <formula>R14="土"</formula>
    </cfRule>
  </conditionalFormatting>
  <conditionalFormatting sqref="BP22">
    <cfRule type="expression" dxfId="500" priority="493" stopIfTrue="1">
      <formula>BO22&lt;&gt;""</formula>
    </cfRule>
    <cfRule type="expression" dxfId="499" priority="494" stopIfTrue="1">
      <formula>BN22="日"</formula>
    </cfRule>
    <cfRule type="expression" dxfId="498" priority="495" stopIfTrue="1">
      <formula>BN22="土"</formula>
    </cfRule>
  </conditionalFormatting>
  <conditionalFormatting sqref="BP24">
    <cfRule type="expression" dxfId="497" priority="490" stopIfTrue="1">
      <formula>BO24&lt;&gt;""</formula>
    </cfRule>
    <cfRule type="expression" dxfId="496" priority="491" stopIfTrue="1">
      <formula>BN24="日"</formula>
    </cfRule>
    <cfRule type="expression" dxfId="495" priority="492" stopIfTrue="1">
      <formula>BN24="土"</formula>
    </cfRule>
  </conditionalFormatting>
  <conditionalFormatting sqref="BK22:BL22">
    <cfRule type="expression" dxfId="494" priority="487" stopIfTrue="1">
      <formula>BH22&lt;&gt;""</formula>
    </cfRule>
    <cfRule type="expression" dxfId="493" priority="488" stopIfTrue="1">
      <formula>BG22="日"</formula>
    </cfRule>
    <cfRule type="expression" dxfId="492" priority="489" stopIfTrue="1">
      <formula>BG22="土"</formula>
    </cfRule>
  </conditionalFormatting>
  <conditionalFormatting sqref="BK22:BL22">
    <cfRule type="expression" dxfId="491" priority="484" stopIfTrue="1">
      <formula>BH22&lt;&gt;""</formula>
    </cfRule>
    <cfRule type="expression" dxfId="490" priority="485" stopIfTrue="1">
      <formula>BG22="日"</formula>
    </cfRule>
    <cfRule type="expression" dxfId="489" priority="486" stopIfTrue="1">
      <formula>BG22="土"</formula>
    </cfRule>
  </conditionalFormatting>
  <conditionalFormatting sqref="BK22:BL22">
    <cfRule type="expression" dxfId="488" priority="481" stopIfTrue="1">
      <formula>BH22&lt;&gt;""</formula>
    </cfRule>
    <cfRule type="expression" dxfId="487" priority="482" stopIfTrue="1">
      <formula>BG22="日"</formula>
    </cfRule>
    <cfRule type="expression" dxfId="486" priority="483" stopIfTrue="1">
      <formula>BG22="土"</formula>
    </cfRule>
  </conditionalFormatting>
  <conditionalFormatting sqref="BK22:BL22">
    <cfRule type="expression" dxfId="485" priority="478" stopIfTrue="1">
      <formula>BH22&lt;&gt;""</formula>
    </cfRule>
    <cfRule type="expression" dxfId="484" priority="479" stopIfTrue="1">
      <formula>BG22="日"</formula>
    </cfRule>
    <cfRule type="expression" dxfId="483" priority="480" stopIfTrue="1">
      <formula>BG22="土"</formula>
    </cfRule>
  </conditionalFormatting>
  <conditionalFormatting sqref="BK22:BL22">
    <cfRule type="expression" dxfId="482" priority="475" stopIfTrue="1">
      <formula>BH22&lt;&gt;""</formula>
    </cfRule>
    <cfRule type="expression" dxfId="481" priority="476" stopIfTrue="1">
      <formula>BG22="日"</formula>
    </cfRule>
    <cfRule type="expression" dxfId="480" priority="477" stopIfTrue="1">
      <formula>BG22="土"</formula>
    </cfRule>
  </conditionalFormatting>
  <conditionalFormatting sqref="BK22:BL22">
    <cfRule type="expression" dxfId="479" priority="472" stopIfTrue="1">
      <formula>BH22&lt;&gt;""</formula>
    </cfRule>
    <cfRule type="expression" dxfId="478" priority="473" stopIfTrue="1">
      <formula>BG22="日"</formula>
    </cfRule>
    <cfRule type="expression" dxfId="477" priority="474" stopIfTrue="1">
      <formula>BG22="土"</formula>
    </cfRule>
  </conditionalFormatting>
  <conditionalFormatting sqref="BK22:BL22">
    <cfRule type="expression" dxfId="476" priority="469" stopIfTrue="1">
      <formula>BH22&lt;&gt;""</formula>
    </cfRule>
    <cfRule type="expression" dxfId="475" priority="470" stopIfTrue="1">
      <formula>BG22="日"</formula>
    </cfRule>
    <cfRule type="expression" dxfId="474" priority="471" stopIfTrue="1">
      <formula>BG22="土"</formula>
    </cfRule>
  </conditionalFormatting>
  <conditionalFormatting sqref="BK22:BL22">
    <cfRule type="expression" dxfId="473" priority="466" stopIfTrue="1">
      <formula>BH22&lt;&gt;""</formula>
    </cfRule>
    <cfRule type="expression" dxfId="472" priority="467" stopIfTrue="1">
      <formula>BG22="日"</formula>
    </cfRule>
    <cfRule type="expression" dxfId="471" priority="468" stopIfTrue="1">
      <formula>BG22="土"</formula>
    </cfRule>
  </conditionalFormatting>
  <conditionalFormatting sqref="BK22:BL22">
    <cfRule type="expression" dxfId="470" priority="463" stopIfTrue="1">
      <formula>BH22&lt;&gt;""</formula>
    </cfRule>
    <cfRule type="expression" dxfId="469" priority="464" stopIfTrue="1">
      <formula>BG22="日"</formula>
    </cfRule>
    <cfRule type="expression" dxfId="468" priority="465" stopIfTrue="1">
      <formula>BG22="土"</formula>
    </cfRule>
  </conditionalFormatting>
  <conditionalFormatting sqref="AZ28">
    <cfRule type="expression" dxfId="467" priority="460" stopIfTrue="1">
      <formula>AY28&lt;&gt;""</formula>
    </cfRule>
    <cfRule type="expression" dxfId="466" priority="461" stopIfTrue="1">
      <formula>AX28="日"</formula>
    </cfRule>
    <cfRule type="expression" dxfId="465" priority="462" stopIfTrue="1">
      <formula>AX28="土"</formula>
    </cfRule>
  </conditionalFormatting>
  <conditionalFormatting sqref="AZ30">
    <cfRule type="expression" dxfId="464" priority="457" stopIfTrue="1">
      <formula>AY30&lt;&gt;""</formula>
    </cfRule>
    <cfRule type="expression" dxfId="463" priority="458" stopIfTrue="1">
      <formula>AX30="日"</formula>
    </cfRule>
    <cfRule type="expression" dxfId="462" priority="459" stopIfTrue="1">
      <formula>AX30="土"</formula>
    </cfRule>
  </conditionalFormatting>
  <conditionalFormatting sqref="BH8">
    <cfRule type="expression" dxfId="461" priority="454" stopIfTrue="1">
      <formula>BG8&lt;&gt;""</formula>
    </cfRule>
    <cfRule type="expression" dxfId="460" priority="455" stopIfTrue="1">
      <formula>BF8="日"</formula>
    </cfRule>
    <cfRule type="expression" dxfId="459" priority="456" stopIfTrue="1">
      <formula>BF8="土"</formula>
    </cfRule>
  </conditionalFormatting>
  <conditionalFormatting sqref="BH8">
    <cfRule type="expression" dxfId="458" priority="451" stopIfTrue="1">
      <formula>BG8&lt;&gt;""</formula>
    </cfRule>
    <cfRule type="expression" dxfId="457" priority="452" stopIfTrue="1">
      <formula>BF8="日"</formula>
    </cfRule>
    <cfRule type="expression" dxfId="456" priority="453" stopIfTrue="1">
      <formula>BF8="土"</formula>
    </cfRule>
  </conditionalFormatting>
  <conditionalFormatting sqref="BH10">
    <cfRule type="expression" dxfId="455" priority="448" stopIfTrue="1">
      <formula>BG10&lt;&gt;""</formula>
    </cfRule>
    <cfRule type="expression" dxfId="454" priority="449" stopIfTrue="1">
      <formula>BF10="日"</formula>
    </cfRule>
    <cfRule type="expression" dxfId="453" priority="450" stopIfTrue="1">
      <formula>BF10="土"</formula>
    </cfRule>
  </conditionalFormatting>
  <conditionalFormatting sqref="BH10">
    <cfRule type="expression" dxfId="452" priority="445" stopIfTrue="1">
      <formula>BG10&lt;&gt;""</formula>
    </cfRule>
    <cfRule type="expression" dxfId="451" priority="446" stopIfTrue="1">
      <formula>BF10="日"</formula>
    </cfRule>
    <cfRule type="expression" dxfId="450" priority="447" stopIfTrue="1">
      <formula>BF10="土"</formula>
    </cfRule>
  </conditionalFormatting>
  <conditionalFormatting sqref="AJ38">
    <cfRule type="expression" dxfId="449" priority="442" stopIfTrue="1">
      <formula>AI38&lt;&gt;""</formula>
    </cfRule>
    <cfRule type="expression" dxfId="448" priority="443" stopIfTrue="1">
      <formula>AH38="日"</formula>
    </cfRule>
    <cfRule type="expression" dxfId="447" priority="444" stopIfTrue="1">
      <formula>AH38="土"</formula>
    </cfRule>
  </conditionalFormatting>
  <conditionalFormatting sqref="AJ38">
    <cfRule type="expression" dxfId="446" priority="439" stopIfTrue="1">
      <formula>AI38&lt;&gt;""</formula>
    </cfRule>
    <cfRule type="expression" dxfId="445" priority="440" stopIfTrue="1">
      <formula>AH38="日"</formula>
    </cfRule>
    <cfRule type="expression" dxfId="444" priority="441" stopIfTrue="1">
      <formula>AH38="土"</formula>
    </cfRule>
  </conditionalFormatting>
  <conditionalFormatting sqref="AJ40">
    <cfRule type="expression" dxfId="443" priority="436" stopIfTrue="1">
      <formula>AI40&lt;&gt;""</formula>
    </cfRule>
    <cfRule type="expression" dxfId="442" priority="437" stopIfTrue="1">
      <formula>AH40="日"</formula>
    </cfRule>
    <cfRule type="expression" dxfId="441" priority="438" stopIfTrue="1">
      <formula>AH40="土"</formula>
    </cfRule>
  </conditionalFormatting>
  <conditionalFormatting sqref="AJ40">
    <cfRule type="expression" dxfId="440" priority="433" stopIfTrue="1">
      <formula>AI40&lt;&gt;""</formula>
    </cfRule>
    <cfRule type="expression" dxfId="439" priority="434" stopIfTrue="1">
      <formula>AH40="日"</formula>
    </cfRule>
    <cfRule type="expression" dxfId="438" priority="435" stopIfTrue="1">
      <formula>AH40="土"</formula>
    </cfRule>
  </conditionalFormatting>
  <conditionalFormatting sqref="AR56">
    <cfRule type="expression" dxfId="437" priority="430" stopIfTrue="1">
      <formula>AQ56&lt;&gt;""</formula>
    </cfRule>
    <cfRule type="expression" dxfId="436" priority="431" stopIfTrue="1">
      <formula>AP56="日"</formula>
    </cfRule>
    <cfRule type="expression" dxfId="435" priority="432" stopIfTrue="1">
      <formula>AP56="土"</formula>
    </cfRule>
  </conditionalFormatting>
  <conditionalFormatting sqref="D62">
    <cfRule type="expression" dxfId="434" priority="427" stopIfTrue="1">
      <formula>C62&lt;&gt;""</formula>
    </cfRule>
    <cfRule type="expression" dxfId="433" priority="428" stopIfTrue="1">
      <formula>B62="日"</formula>
    </cfRule>
    <cfRule type="expression" dxfId="432" priority="429" stopIfTrue="1">
      <formula>B62="土"</formula>
    </cfRule>
  </conditionalFormatting>
  <conditionalFormatting sqref="D62">
    <cfRule type="expression" dxfId="431" priority="424" stopIfTrue="1">
      <formula>C62&lt;&gt;""</formula>
    </cfRule>
    <cfRule type="expression" dxfId="430" priority="425" stopIfTrue="1">
      <formula>B62="日"</formula>
    </cfRule>
    <cfRule type="expression" dxfId="429" priority="426" stopIfTrue="1">
      <formula>B62="土"</formula>
    </cfRule>
  </conditionalFormatting>
  <conditionalFormatting sqref="BP26">
    <cfRule type="expression" dxfId="428" priority="421" stopIfTrue="1">
      <formula>BO26&lt;&gt;""</formula>
    </cfRule>
    <cfRule type="expression" dxfId="427" priority="422" stopIfTrue="1">
      <formula>BN26="日"</formula>
    </cfRule>
    <cfRule type="expression" dxfId="426" priority="423" stopIfTrue="1">
      <formula>BN26="土"</formula>
    </cfRule>
  </conditionalFormatting>
  <conditionalFormatting sqref="BP32">
    <cfRule type="expression" dxfId="425" priority="418" stopIfTrue="1">
      <formula>BO32&lt;&gt;""</formula>
    </cfRule>
    <cfRule type="expression" dxfId="424" priority="419" stopIfTrue="1">
      <formula>BN32="日"</formula>
    </cfRule>
    <cfRule type="expression" dxfId="423" priority="420" stopIfTrue="1">
      <formula>BN32="土"</formula>
    </cfRule>
  </conditionalFormatting>
  <conditionalFormatting sqref="BP32">
    <cfRule type="expression" dxfId="422" priority="415" stopIfTrue="1">
      <formula>BO32&lt;&gt;""</formula>
    </cfRule>
    <cfRule type="expression" dxfId="421" priority="416" stopIfTrue="1">
      <formula>BN32="日"</formula>
    </cfRule>
    <cfRule type="expression" dxfId="420" priority="417" stopIfTrue="1">
      <formula>BN32="土"</formula>
    </cfRule>
  </conditionalFormatting>
  <conditionalFormatting sqref="L46">
    <cfRule type="expression" dxfId="419" priority="412" stopIfTrue="1">
      <formula>K46&lt;&gt;""</formula>
    </cfRule>
    <cfRule type="expression" dxfId="418" priority="413" stopIfTrue="1">
      <formula>J46="日"</formula>
    </cfRule>
    <cfRule type="expression" dxfId="417" priority="414" stopIfTrue="1">
      <formula>J46="土"</formula>
    </cfRule>
  </conditionalFormatting>
  <conditionalFormatting sqref="L58">
    <cfRule type="expression" dxfId="416" priority="409" stopIfTrue="1">
      <formula>K58&lt;&gt;""</formula>
    </cfRule>
    <cfRule type="expression" dxfId="415" priority="410" stopIfTrue="1">
      <formula>J58="日"</formula>
    </cfRule>
    <cfRule type="expression" dxfId="414" priority="411" stopIfTrue="1">
      <formula>J58="土"</formula>
    </cfRule>
  </conditionalFormatting>
  <conditionalFormatting sqref="L61">
    <cfRule type="expression" dxfId="413" priority="406" stopIfTrue="1">
      <formula>K61&lt;&gt;""</formula>
    </cfRule>
    <cfRule type="expression" dxfId="412" priority="407" stopIfTrue="1">
      <formula>J61="日"</formula>
    </cfRule>
    <cfRule type="expression" dxfId="411" priority="408" stopIfTrue="1">
      <formula>J61="土"</formula>
    </cfRule>
  </conditionalFormatting>
  <conditionalFormatting sqref="T34">
    <cfRule type="expression" dxfId="410" priority="403" stopIfTrue="1">
      <formula>S34&lt;&gt;""</formula>
    </cfRule>
    <cfRule type="expression" dxfId="409" priority="404" stopIfTrue="1">
      <formula>R34="日"</formula>
    </cfRule>
    <cfRule type="expression" dxfId="408" priority="405" stopIfTrue="1">
      <formula>R34="土"</formula>
    </cfRule>
  </conditionalFormatting>
  <conditionalFormatting sqref="T34">
    <cfRule type="expression" dxfId="407" priority="400" stopIfTrue="1">
      <formula>S34&lt;&gt;""</formula>
    </cfRule>
    <cfRule type="expression" dxfId="406" priority="401" stopIfTrue="1">
      <formula>R34="日"</formula>
    </cfRule>
    <cfRule type="expression" dxfId="405" priority="402" stopIfTrue="1">
      <formula>R34="土"</formula>
    </cfRule>
  </conditionalFormatting>
  <conditionalFormatting sqref="AJ34">
    <cfRule type="expression" dxfId="404" priority="397" stopIfTrue="1">
      <formula>AI34&lt;&gt;""</formula>
    </cfRule>
    <cfRule type="expression" dxfId="403" priority="398" stopIfTrue="1">
      <formula>AH34="日"</formula>
    </cfRule>
    <cfRule type="expression" dxfId="402" priority="399" stopIfTrue="1">
      <formula>AH34="土"</formula>
    </cfRule>
  </conditionalFormatting>
  <conditionalFormatting sqref="AJ36">
    <cfRule type="expression" dxfId="401" priority="394" stopIfTrue="1">
      <formula>AI36&lt;&gt;""</formula>
    </cfRule>
    <cfRule type="expression" dxfId="400" priority="395" stopIfTrue="1">
      <formula>AH36="日"</formula>
    </cfRule>
    <cfRule type="expression" dxfId="399" priority="396" stopIfTrue="1">
      <formula>AH36="土"</formula>
    </cfRule>
  </conditionalFormatting>
  <conditionalFormatting sqref="AJ44">
    <cfRule type="expression" dxfId="398" priority="391" stopIfTrue="1">
      <formula>AI44&lt;&gt;""</formula>
    </cfRule>
    <cfRule type="expression" dxfId="397" priority="392" stopIfTrue="1">
      <formula>AH44="日"</formula>
    </cfRule>
    <cfRule type="expression" dxfId="396" priority="393" stopIfTrue="1">
      <formula>AH44="土"</formula>
    </cfRule>
  </conditionalFormatting>
  <conditionalFormatting sqref="AT36">
    <cfRule type="expression" dxfId="395" priority="955" stopIfTrue="1">
      <formula>AQ34&lt;&gt;""</formula>
    </cfRule>
    <cfRule type="expression" dxfId="394" priority="956" stopIfTrue="1">
      <formula>AP34="日"</formula>
    </cfRule>
    <cfRule type="expression" dxfId="393" priority="957" stopIfTrue="1">
      <formula>AP34="土"</formula>
    </cfRule>
  </conditionalFormatting>
  <conditionalFormatting sqref="AR34">
    <cfRule type="expression" dxfId="392" priority="388" stopIfTrue="1">
      <formula>AQ34&lt;&gt;""</formula>
    </cfRule>
    <cfRule type="expression" dxfId="391" priority="389" stopIfTrue="1">
      <formula>AP34="日"</formula>
    </cfRule>
    <cfRule type="expression" dxfId="390" priority="390" stopIfTrue="1">
      <formula>AP34="土"</formula>
    </cfRule>
  </conditionalFormatting>
  <conditionalFormatting sqref="AS34">
    <cfRule type="expression" dxfId="389" priority="385" stopIfTrue="1">
      <formula>AQ34&lt;&gt;""</formula>
    </cfRule>
    <cfRule type="expression" dxfId="388" priority="386" stopIfTrue="1">
      <formula>AP34="日"</formula>
    </cfRule>
    <cfRule type="expression" dxfId="387" priority="387" stopIfTrue="1">
      <formula>AP34="土"</formula>
    </cfRule>
  </conditionalFormatting>
  <conditionalFormatting sqref="AT34:AV34">
    <cfRule type="expression" dxfId="386" priority="382" stopIfTrue="1">
      <formula>AQ34&lt;&gt;""</formula>
    </cfRule>
    <cfRule type="expression" dxfId="385" priority="383" stopIfTrue="1">
      <formula>AP34="日"</formula>
    </cfRule>
    <cfRule type="expression" dxfId="384" priority="384" stopIfTrue="1">
      <formula>AP34="土"</formula>
    </cfRule>
  </conditionalFormatting>
  <conditionalFormatting sqref="AU34:AV34">
    <cfRule type="expression" dxfId="383" priority="379" stopIfTrue="1">
      <formula>AR34&lt;&gt;""</formula>
    </cfRule>
    <cfRule type="expression" dxfId="382" priority="380" stopIfTrue="1">
      <formula>AQ34="日"</formula>
    </cfRule>
    <cfRule type="expression" dxfId="381" priority="381" stopIfTrue="1">
      <formula>AQ34="土"</formula>
    </cfRule>
  </conditionalFormatting>
  <conditionalFormatting sqref="AU34:AV34">
    <cfRule type="expression" dxfId="380" priority="376" stopIfTrue="1">
      <formula>AR34&lt;&gt;""</formula>
    </cfRule>
    <cfRule type="expression" dxfId="379" priority="377" stopIfTrue="1">
      <formula>AQ34="日"</formula>
    </cfRule>
    <cfRule type="expression" dxfId="378" priority="378" stopIfTrue="1">
      <formula>AQ34="土"</formula>
    </cfRule>
  </conditionalFormatting>
  <conditionalFormatting sqref="AU34:AV34">
    <cfRule type="expression" dxfId="377" priority="373" stopIfTrue="1">
      <formula>AR34&lt;&gt;""</formula>
    </cfRule>
    <cfRule type="expression" dxfId="376" priority="374" stopIfTrue="1">
      <formula>AQ34="日"</formula>
    </cfRule>
    <cfRule type="expression" dxfId="375" priority="375" stopIfTrue="1">
      <formula>AQ34="土"</formula>
    </cfRule>
  </conditionalFormatting>
  <conditionalFormatting sqref="AU34:AV34">
    <cfRule type="expression" dxfId="374" priority="370" stopIfTrue="1">
      <formula>AR34&lt;&gt;""</formula>
    </cfRule>
    <cfRule type="expression" dxfId="373" priority="371" stopIfTrue="1">
      <formula>AQ34="日"</formula>
    </cfRule>
    <cfRule type="expression" dxfId="372" priority="372" stopIfTrue="1">
      <formula>AQ34="土"</formula>
    </cfRule>
  </conditionalFormatting>
  <conditionalFormatting sqref="AU34:AV34">
    <cfRule type="expression" dxfId="371" priority="367" stopIfTrue="1">
      <formula>AR34&lt;&gt;""</formula>
    </cfRule>
    <cfRule type="expression" dxfId="370" priority="368" stopIfTrue="1">
      <formula>AQ34="日"</formula>
    </cfRule>
    <cfRule type="expression" dxfId="369" priority="369" stopIfTrue="1">
      <formula>AQ34="土"</formula>
    </cfRule>
  </conditionalFormatting>
  <conditionalFormatting sqref="AU34:AV34">
    <cfRule type="expression" dxfId="368" priority="364" stopIfTrue="1">
      <formula>AR34&lt;&gt;""</formula>
    </cfRule>
    <cfRule type="expression" dxfId="367" priority="365" stopIfTrue="1">
      <formula>AQ34="日"</formula>
    </cfRule>
    <cfRule type="expression" dxfId="366" priority="366" stopIfTrue="1">
      <formula>AQ34="土"</formula>
    </cfRule>
  </conditionalFormatting>
  <conditionalFormatting sqref="AZ22">
    <cfRule type="expression" dxfId="365" priority="361" stopIfTrue="1">
      <formula>AY22&lt;&gt;""</formula>
    </cfRule>
    <cfRule type="expression" dxfId="364" priority="362" stopIfTrue="1">
      <formula>AX22="日"</formula>
    </cfRule>
    <cfRule type="expression" dxfId="363" priority="363" stopIfTrue="1">
      <formula>AX22="土"</formula>
    </cfRule>
  </conditionalFormatting>
  <conditionalFormatting sqref="AZ24">
    <cfRule type="expression" dxfId="362" priority="358" stopIfTrue="1">
      <formula>AY24&lt;&gt;""</formula>
    </cfRule>
    <cfRule type="expression" dxfId="361" priority="359" stopIfTrue="1">
      <formula>AX24="日"</formula>
    </cfRule>
    <cfRule type="expression" dxfId="360" priority="360" stopIfTrue="1">
      <formula>AX24="土"</formula>
    </cfRule>
  </conditionalFormatting>
  <conditionalFormatting sqref="BH38">
    <cfRule type="expression" dxfId="359" priority="355" stopIfTrue="1">
      <formula>BG38&lt;&gt;""</formula>
    </cfRule>
    <cfRule type="expression" dxfId="358" priority="356" stopIfTrue="1">
      <formula>BF38="日"</formula>
    </cfRule>
    <cfRule type="expression" dxfId="357" priority="357" stopIfTrue="1">
      <formula>BF38="土"</formula>
    </cfRule>
  </conditionalFormatting>
  <conditionalFormatting sqref="BK38:BL38">
    <cfRule type="expression" dxfId="356" priority="352" stopIfTrue="1">
      <formula>BH38&lt;&gt;""</formula>
    </cfRule>
    <cfRule type="expression" dxfId="355" priority="353" stopIfTrue="1">
      <formula>BG38="日"</formula>
    </cfRule>
    <cfRule type="expression" dxfId="354" priority="354" stopIfTrue="1">
      <formula>BG38="土"</formula>
    </cfRule>
  </conditionalFormatting>
  <conditionalFormatting sqref="BK38:BL38">
    <cfRule type="expression" dxfId="353" priority="349" stopIfTrue="1">
      <formula>BH38&lt;&gt;""</formula>
    </cfRule>
    <cfRule type="expression" dxfId="352" priority="350" stopIfTrue="1">
      <formula>BG38="日"</formula>
    </cfRule>
    <cfRule type="expression" dxfId="351" priority="351" stopIfTrue="1">
      <formula>BG38="土"</formula>
    </cfRule>
  </conditionalFormatting>
  <conditionalFormatting sqref="BK38:BL38">
    <cfRule type="expression" dxfId="350" priority="346" stopIfTrue="1">
      <formula>BH38&lt;&gt;""</formula>
    </cfRule>
    <cfRule type="expression" dxfId="349" priority="347" stopIfTrue="1">
      <formula>BG38="日"</formula>
    </cfRule>
    <cfRule type="expression" dxfId="348" priority="348" stopIfTrue="1">
      <formula>BG38="土"</formula>
    </cfRule>
  </conditionalFormatting>
  <conditionalFormatting sqref="BK38:BL38">
    <cfRule type="expression" dxfId="347" priority="343" stopIfTrue="1">
      <formula>BH38&lt;&gt;""</formula>
    </cfRule>
    <cfRule type="expression" dxfId="346" priority="344" stopIfTrue="1">
      <formula>BG38="日"</formula>
    </cfRule>
    <cfRule type="expression" dxfId="345" priority="345" stopIfTrue="1">
      <formula>BG38="土"</formula>
    </cfRule>
  </conditionalFormatting>
  <conditionalFormatting sqref="BK38:BL38">
    <cfRule type="expression" dxfId="344" priority="340" stopIfTrue="1">
      <formula>BH38&lt;&gt;""</formula>
    </cfRule>
    <cfRule type="expression" dxfId="343" priority="341" stopIfTrue="1">
      <formula>BG38="日"</formula>
    </cfRule>
    <cfRule type="expression" dxfId="342" priority="342" stopIfTrue="1">
      <formula>BG38="土"</formula>
    </cfRule>
  </conditionalFormatting>
  <conditionalFormatting sqref="BK38:BL38">
    <cfRule type="expression" dxfId="341" priority="337" stopIfTrue="1">
      <formula>BH38&lt;&gt;""</formula>
    </cfRule>
    <cfRule type="expression" dxfId="340" priority="338" stopIfTrue="1">
      <formula>BG38="日"</formula>
    </cfRule>
    <cfRule type="expression" dxfId="339" priority="339" stopIfTrue="1">
      <formula>BG38="土"</formula>
    </cfRule>
  </conditionalFormatting>
  <conditionalFormatting sqref="BK38:BL38">
    <cfRule type="expression" dxfId="338" priority="334" stopIfTrue="1">
      <formula>BH38&lt;&gt;""</formula>
    </cfRule>
    <cfRule type="expression" dxfId="337" priority="335" stopIfTrue="1">
      <formula>BG38="日"</formula>
    </cfRule>
    <cfRule type="expression" dxfId="336" priority="336" stopIfTrue="1">
      <formula>BG38="土"</formula>
    </cfRule>
  </conditionalFormatting>
  <conditionalFormatting sqref="BK38:BL38">
    <cfRule type="expression" dxfId="335" priority="331" stopIfTrue="1">
      <formula>BH38&lt;&gt;""</formula>
    </cfRule>
    <cfRule type="expression" dxfId="334" priority="332" stopIfTrue="1">
      <formula>BG38="日"</formula>
    </cfRule>
    <cfRule type="expression" dxfId="333" priority="333" stopIfTrue="1">
      <formula>BG38="土"</formula>
    </cfRule>
  </conditionalFormatting>
  <conditionalFormatting sqref="BH38">
    <cfRule type="expression" dxfId="332" priority="328" stopIfTrue="1">
      <formula>BG38&lt;&gt;""</formula>
    </cfRule>
    <cfRule type="expression" dxfId="331" priority="329" stopIfTrue="1">
      <formula>BF38="日"</formula>
    </cfRule>
    <cfRule type="expression" dxfId="330" priority="330" stopIfTrue="1">
      <formula>BF38="土"</formula>
    </cfRule>
  </conditionalFormatting>
  <conditionalFormatting sqref="BH36">
    <cfRule type="expression" dxfId="329" priority="325" stopIfTrue="1">
      <formula>BG36&lt;&gt;""</formula>
    </cfRule>
    <cfRule type="expression" dxfId="328" priority="326" stopIfTrue="1">
      <formula>BF36="日"</formula>
    </cfRule>
    <cfRule type="expression" dxfId="327" priority="327" stopIfTrue="1">
      <formula>BF36="土"</formula>
    </cfRule>
  </conditionalFormatting>
  <conditionalFormatting sqref="BK36:BL36">
    <cfRule type="expression" dxfId="326" priority="322" stopIfTrue="1">
      <formula>BH36&lt;&gt;""</formula>
    </cfRule>
    <cfRule type="expression" dxfId="325" priority="323" stopIfTrue="1">
      <formula>BG36="日"</formula>
    </cfRule>
    <cfRule type="expression" dxfId="324" priority="324" stopIfTrue="1">
      <formula>BG36="土"</formula>
    </cfRule>
  </conditionalFormatting>
  <conditionalFormatting sqref="BK36:BL36">
    <cfRule type="expression" dxfId="323" priority="319" stopIfTrue="1">
      <formula>BH36&lt;&gt;""</formula>
    </cfRule>
    <cfRule type="expression" dxfId="322" priority="320" stopIfTrue="1">
      <formula>BG36="日"</formula>
    </cfRule>
    <cfRule type="expression" dxfId="321" priority="321" stopIfTrue="1">
      <formula>BG36="土"</formula>
    </cfRule>
  </conditionalFormatting>
  <conditionalFormatting sqref="BK36:BL36">
    <cfRule type="expression" dxfId="320" priority="316" stopIfTrue="1">
      <formula>BH36&lt;&gt;""</formula>
    </cfRule>
    <cfRule type="expression" dxfId="319" priority="317" stopIfTrue="1">
      <formula>BG36="日"</formula>
    </cfRule>
    <cfRule type="expression" dxfId="318" priority="318" stopIfTrue="1">
      <formula>BG36="土"</formula>
    </cfRule>
  </conditionalFormatting>
  <conditionalFormatting sqref="BK36:BL36">
    <cfRule type="expression" dxfId="317" priority="313" stopIfTrue="1">
      <formula>BH36&lt;&gt;""</formula>
    </cfRule>
    <cfRule type="expression" dxfId="316" priority="314" stopIfTrue="1">
      <formula>BG36="日"</formula>
    </cfRule>
    <cfRule type="expression" dxfId="315" priority="315" stopIfTrue="1">
      <formula>BG36="土"</formula>
    </cfRule>
  </conditionalFormatting>
  <conditionalFormatting sqref="BK36:BL36">
    <cfRule type="expression" dxfId="314" priority="310" stopIfTrue="1">
      <formula>BH36&lt;&gt;""</formula>
    </cfRule>
    <cfRule type="expression" dxfId="313" priority="311" stopIfTrue="1">
      <formula>BG36="日"</formula>
    </cfRule>
    <cfRule type="expression" dxfId="312" priority="312" stopIfTrue="1">
      <formula>BG36="土"</formula>
    </cfRule>
  </conditionalFormatting>
  <conditionalFormatting sqref="BK36:BL36">
    <cfRule type="expression" dxfId="311" priority="307" stopIfTrue="1">
      <formula>BH36&lt;&gt;""</formula>
    </cfRule>
    <cfRule type="expression" dxfId="310" priority="308" stopIfTrue="1">
      <formula>BG36="日"</formula>
    </cfRule>
    <cfRule type="expression" dxfId="309" priority="309" stopIfTrue="1">
      <formula>BG36="土"</formula>
    </cfRule>
  </conditionalFormatting>
  <conditionalFormatting sqref="BK36:BL36">
    <cfRule type="expression" dxfId="308" priority="304" stopIfTrue="1">
      <formula>BH36&lt;&gt;""</formula>
    </cfRule>
    <cfRule type="expression" dxfId="307" priority="305" stopIfTrue="1">
      <formula>BG36="日"</formula>
    </cfRule>
    <cfRule type="expression" dxfId="306" priority="306" stopIfTrue="1">
      <formula>BG36="土"</formula>
    </cfRule>
  </conditionalFormatting>
  <conditionalFormatting sqref="BK36:BL36">
    <cfRule type="expression" dxfId="305" priority="301" stopIfTrue="1">
      <formula>BH36&lt;&gt;""</formula>
    </cfRule>
    <cfRule type="expression" dxfId="304" priority="302" stopIfTrue="1">
      <formula>BG36="日"</formula>
    </cfRule>
    <cfRule type="expression" dxfId="303" priority="303" stopIfTrue="1">
      <formula>BG36="土"</formula>
    </cfRule>
  </conditionalFormatting>
  <conditionalFormatting sqref="BH36">
    <cfRule type="expression" dxfId="302" priority="298" stopIfTrue="1">
      <formula>BG36&lt;&gt;""</formula>
    </cfRule>
    <cfRule type="expression" dxfId="301" priority="299" stopIfTrue="1">
      <formula>BF36="日"</formula>
    </cfRule>
    <cfRule type="expression" dxfId="300" priority="300" stopIfTrue="1">
      <formula>BF36="土"</formula>
    </cfRule>
  </conditionalFormatting>
  <conditionalFormatting sqref="BP54">
    <cfRule type="expression" dxfId="299" priority="295" stopIfTrue="1">
      <formula>BO54&lt;&gt;""</formula>
    </cfRule>
    <cfRule type="expression" dxfId="298" priority="296" stopIfTrue="1">
      <formula>BN54="日"</formula>
    </cfRule>
    <cfRule type="expression" dxfId="297" priority="297" stopIfTrue="1">
      <formula>BN54="土"</formula>
    </cfRule>
  </conditionalFormatting>
  <conditionalFormatting sqref="BX26">
    <cfRule type="expression" dxfId="296" priority="292" stopIfTrue="1">
      <formula>BW26&lt;&gt;""</formula>
    </cfRule>
    <cfRule type="expression" dxfId="295" priority="293" stopIfTrue="1">
      <formula>BV26="日"</formula>
    </cfRule>
    <cfRule type="expression" dxfId="294" priority="294" stopIfTrue="1">
      <formula>BV26="土"</formula>
    </cfRule>
  </conditionalFormatting>
  <conditionalFormatting sqref="BX26">
    <cfRule type="expression" dxfId="293" priority="289" stopIfTrue="1">
      <formula>BW26&lt;&gt;""</formula>
    </cfRule>
    <cfRule type="expression" dxfId="292" priority="290" stopIfTrue="1">
      <formula>BV26="日"</formula>
    </cfRule>
    <cfRule type="expression" dxfId="291" priority="291" stopIfTrue="1">
      <formula>BV26="土"</formula>
    </cfRule>
  </conditionalFormatting>
  <conditionalFormatting sqref="CN22">
    <cfRule type="expression" dxfId="290" priority="286" stopIfTrue="1">
      <formula>CM22&lt;&gt;""</formula>
    </cfRule>
    <cfRule type="expression" dxfId="289" priority="287" stopIfTrue="1">
      <formula>CL22="日"</formula>
    </cfRule>
    <cfRule type="expression" dxfId="288" priority="288" stopIfTrue="1">
      <formula>CL22="土"</formula>
    </cfRule>
  </conditionalFormatting>
  <conditionalFormatting sqref="CN22">
    <cfRule type="expression" dxfId="287" priority="283" stopIfTrue="1">
      <formula>CM22&lt;&gt;""</formula>
    </cfRule>
    <cfRule type="expression" dxfId="286" priority="284" stopIfTrue="1">
      <formula>CL22="日"</formula>
    </cfRule>
    <cfRule type="expression" dxfId="285" priority="285" stopIfTrue="1">
      <formula>CL22="土"</formula>
    </cfRule>
  </conditionalFormatting>
  <conditionalFormatting sqref="CN20">
    <cfRule type="expression" dxfId="284" priority="280" stopIfTrue="1">
      <formula>CM20&lt;&gt;""</formula>
    </cfRule>
    <cfRule type="expression" dxfId="283" priority="281" stopIfTrue="1">
      <formula>CL20="日"</formula>
    </cfRule>
    <cfRule type="expression" dxfId="282" priority="282" stopIfTrue="1">
      <formula>CL20="土"</formula>
    </cfRule>
  </conditionalFormatting>
  <conditionalFormatting sqref="CN20">
    <cfRule type="expression" dxfId="281" priority="277" stopIfTrue="1">
      <formula>CM20&lt;&gt;""</formula>
    </cfRule>
    <cfRule type="expression" dxfId="280" priority="278" stopIfTrue="1">
      <formula>CL20="日"</formula>
    </cfRule>
    <cfRule type="expression" dxfId="279" priority="279" stopIfTrue="1">
      <formula>CL20="土"</formula>
    </cfRule>
  </conditionalFormatting>
  <conditionalFormatting sqref="CF22">
    <cfRule type="expression" dxfId="278" priority="274" stopIfTrue="1">
      <formula>CE22&lt;&gt;""</formula>
    </cfRule>
    <cfRule type="expression" dxfId="277" priority="275" stopIfTrue="1">
      <formula>CD22="日"</formula>
    </cfRule>
    <cfRule type="expression" dxfId="276" priority="276" stopIfTrue="1">
      <formula>CD22="土"</formula>
    </cfRule>
  </conditionalFormatting>
  <conditionalFormatting sqref="CF22">
    <cfRule type="expression" dxfId="275" priority="271" stopIfTrue="1">
      <formula>CE22&lt;&gt;""</formula>
    </cfRule>
    <cfRule type="expression" dxfId="274" priority="272" stopIfTrue="1">
      <formula>CD22="日"</formula>
    </cfRule>
    <cfRule type="expression" dxfId="273" priority="273" stopIfTrue="1">
      <formula>CD22="土"</formula>
    </cfRule>
  </conditionalFormatting>
  <conditionalFormatting sqref="CF20">
    <cfRule type="expression" dxfId="272" priority="268" stopIfTrue="1">
      <formula>CE20&lt;&gt;""</formula>
    </cfRule>
    <cfRule type="expression" dxfId="271" priority="269" stopIfTrue="1">
      <formula>CD20="日"</formula>
    </cfRule>
    <cfRule type="expression" dxfId="270" priority="270" stopIfTrue="1">
      <formula>CD20="土"</formula>
    </cfRule>
  </conditionalFormatting>
  <conditionalFormatting sqref="CF20">
    <cfRule type="expression" dxfId="269" priority="265" stopIfTrue="1">
      <formula>CE20&lt;&gt;""</formula>
    </cfRule>
    <cfRule type="expression" dxfId="268" priority="266" stopIfTrue="1">
      <formula>CD20="日"</formula>
    </cfRule>
    <cfRule type="expression" dxfId="267" priority="267" stopIfTrue="1">
      <formula>CD20="土"</formula>
    </cfRule>
  </conditionalFormatting>
  <conditionalFormatting sqref="CF16">
    <cfRule type="expression" dxfId="266" priority="262" stopIfTrue="1">
      <formula>CE16&lt;&gt;""</formula>
    </cfRule>
    <cfRule type="expression" dxfId="265" priority="263" stopIfTrue="1">
      <formula>CD16="日"</formula>
    </cfRule>
    <cfRule type="expression" dxfId="264" priority="264" stopIfTrue="1">
      <formula>CD16="土"</formula>
    </cfRule>
  </conditionalFormatting>
  <conditionalFormatting sqref="CN24">
    <cfRule type="expression" dxfId="263" priority="259" stopIfTrue="1">
      <formula>CM24&lt;&gt;""</formula>
    </cfRule>
    <cfRule type="expression" dxfId="262" priority="260" stopIfTrue="1">
      <formula>CL24="日"</formula>
    </cfRule>
    <cfRule type="expression" dxfId="261" priority="261" stopIfTrue="1">
      <formula>CL24="土"</formula>
    </cfRule>
  </conditionalFormatting>
  <conditionalFormatting sqref="BX56">
    <cfRule type="expression" dxfId="260" priority="256" stopIfTrue="1">
      <formula>BW56&lt;&gt;""</formula>
    </cfRule>
    <cfRule type="expression" dxfId="259" priority="257" stopIfTrue="1">
      <formula>BV56="日"</formula>
    </cfRule>
    <cfRule type="expression" dxfId="258" priority="258" stopIfTrue="1">
      <formula>BV56="土"</formula>
    </cfRule>
  </conditionalFormatting>
  <conditionalFormatting sqref="BX56">
    <cfRule type="expression" dxfId="257" priority="253" stopIfTrue="1">
      <formula>BW56&lt;&gt;""</formula>
    </cfRule>
    <cfRule type="expression" dxfId="256" priority="254" stopIfTrue="1">
      <formula>BV56="日"</formula>
    </cfRule>
    <cfRule type="expression" dxfId="255" priority="255" stopIfTrue="1">
      <formula>BV56="土"</formula>
    </cfRule>
  </conditionalFormatting>
  <conditionalFormatting sqref="BZ57">
    <cfRule type="expression" dxfId="254" priority="250" stopIfTrue="1">
      <formula>BW57&lt;&gt;""</formula>
    </cfRule>
    <cfRule type="expression" dxfId="253" priority="251" stopIfTrue="1">
      <formula>BV57="日"</formula>
    </cfRule>
    <cfRule type="expression" dxfId="252" priority="252" stopIfTrue="1">
      <formula>BV57="土"</formula>
    </cfRule>
  </conditionalFormatting>
  <conditionalFormatting sqref="CN48 CN50">
    <cfRule type="expression" dxfId="251" priority="247" stopIfTrue="1">
      <formula>CM48&lt;&gt;""</formula>
    </cfRule>
    <cfRule type="expression" dxfId="250" priority="248" stopIfTrue="1">
      <formula>CL48="日"</formula>
    </cfRule>
    <cfRule type="expression" dxfId="249" priority="249" stopIfTrue="1">
      <formula>CL48="土"</formula>
    </cfRule>
  </conditionalFormatting>
  <conditionalFormatting sqref="CN48 CN50">
    <cfRule type="expression" dxfId="248" priority="244" stopIfTrue="1">
      <formula>CM48&lt;&gt;""</formula>
    </cfRule>
    <cfRule type="expression" dxfId="247" priority="245" stopIfTrue="1">
      <formula>CL48="日"</formula>
    </cfRule>
    <cfRule type="expression" dxfId="246" priority="246" stopIfTrue="1">
      <formula>CL48="土"</formula>
    </cfRule>
  </conditionalFormatting>
  <conditionalFormatting sqref="AR46 AR48">
    <cfRule type="expression" dxfId="245" priority="241" stopIfTrue="1">
      <formula>AQ46&lt;&gt;""</formula>
    </cfRule>
    <cfRule type="expression" dxfId="244" priority="242" stopIfTrue="1">
      <formula>AP46="日"</formula>
    </cfRule>
    <cfRule type="expression" dxfId="243" priority="243" stopIfTrue="1">
      <formula>AP46="土"</formula>
    </cfRule>
  </conditionalFormatting>
  <conditionalFormatting sqref="AS46 AS48">
    <cfRule type="expression" dxfId="242" priority="238" stopIfTrue="1">
      <formula>AQ46&lt;&gt;""</formula>
    </cfRule>
    <cfRule type="expression" dxfId="241" priority="239" stopIfTrue="1">
      <formula>AP46="日"</formula>
    </cfRule>
    <cfRule type="expression" dxfId="240" priority="240" stopIfTrue="1">
      <formula>AP46="土"</formula>
    </cfRule>
  </conditionalFormatting>
  <conditionalFormatting sqref="AT46:AV46 AT48:AV48">
    <cfRule type="expression" dxfId="239" priority="235" stopIfTrue="1">
      <formula>AQ46&lt;&gt;""</formula>
    </cfRule>
    <cfRule type="expression" dxfId="238" priority="236" stopIfTrue="1">
      <formula>AP46="日"</formula>
    </cfRule>
    <cfRule type="expression" dxfId="237" priority="237" stopIfTrue="1">
      <formula>AP46="土"</formula>
    </cfRule>
  </conditionalFormatting>
  <conditionalFormatting sqref="AU46:AV46 AU48:AV48">
    <cfRule type="expression" dxfId="236" priority="232" stopIfTrue="1">
      <formula>AR46&lt;&gt;""</formula>
    </cfRule>
    <cfRule type="expression" dxfId="235" priority="233" stopIfTrue="1">
      <formula>AQ46="日"</formula>
    </cfRule>
    <cfRule type="expression" dxfId="234" priority="234" stopIfTrue="1">
      <formula>AQ46="土"</formula>
    </cfRule>
  </conditionalFormatting>
  <conditionalFormatting sqref="AU46:AV46 AU48:AV48">
    <cfRule type="expression" dxfId="233" priority="229" stopIfTrue="1">
      <formula>AR46&lt;&gt;""</formula>
    </cfRule>
    <cfRule type="expression" dxfId="232" priority="230" stopIfTrue="1">
      <formula>AQ46="日"</formula>
    </cfRule>
    <cfRule type="expression" dxfId="231" priority="231" stopIfTrue="1">
      <formula>AQ46="土"</formula>
    </cfRule>
  </conditionalFormatting>
  <conditionalFormatting sqref="AU46:AV46 AU48:AV48">
    <cfRule type="expression" dxfId="230" priority="226" stopIfTrue="1">
      <formula>AR46&lt;&gt;""</formula>
    </cfRule>
    <cfRule type="expression" dxfId="229" priority="227" stopIfTrue="1">
      <formula>AQ46="日"</formula>
    </cfRule>
    <cfRule type="expression" dxfId="228" priority="228" stopIfTrue="1">
      <formula>AQ46="土"</formula>
    </cfRule>
  </conditionalFormatting>
  <conditionalFormatting sqref="AU46:AV46 AU48:AV48">
    <cfRule type="expression" dxfId="227" priority="223" stopIfTrue="1">
      <formula>AR46&lt;&gt;""</formula>
    </cfRule>
    <cfRule type="expression" dxfId="226" priority="224" stopIfTrue="1">
      <formula>AQ46="日"</formula>
    </cfRule>
    <cfRule type="expression" dxfId="225" priority="225" stopIfTrue="1">
      <formula>AQ46="土"</formula>
    </cfRule>
  </conditionalFormatting>
  <conditionalFormatting sqref="AU46:AV46 AU48:AV48">
    <cfRule type="expression" dxfId="224" priority="220" stopIfTrue="1">
      <formula>AR46&lt;&gt;""</formula>
    </cfRule>
    <cfRule type="expression" dxfId="223" priority="221" stopIfTrue="1">
      <formula>AQ46="日"</formula>
    </cfRule>
    <cfRule type="expression" dxfId="222" priority="222" stopIfTrue="1">
      <formula>AQ46="土"</formula>
    </cfRule>
  </conditionalFormatting>
  <conditionalFormatting sqref="AU46:AV46 AU48:AV48">
    <cfRule type="expression" dxfId="221" priority="217" stopIfTrue="1">
      <formula>AR46&lt;&gt;""</formula>
    </cfRule>
    <cfRule type="expression" dxfId="220" priority="218" stopIfTrue="1">
      <formula>AQ46="日"</formula>
    </cfRule>
    <cfRule type="expression" dxfId="219" priority="219" stopIfTrue="1">
      <formula>AQ46="土"</formula>
    </cfRule>
  </conditionalFormatting>
  <conditionalFormatting sqref="AU46:AV46 AU48:AV48">
    <cfRule type="expression" dxfId="218" priority="214" stopIfTrue="1">
      <formula>AR46&lt;&gt;""</formula>
    </cfRule>
    <cfRule type="expression" dxfId="217" priority="215" stopIfTrue="1">
      <formula>AQ46="日"</formula>
    </cfRule>
    <cfRule type="expression" dxfId="216" priority="216" stopIfTrue="1">
      <formula>AQ46="土"</formula>
    </cfRule>
  </conditionalFormatting>
  <conditionalFormatting sqref="AU46:AV46 AU48:AV48">
    <cfRule type="expression" dxfId="215" priority="211" stopIfTrue="1">
      <formula>AR46&lt;&gt;""</formula>
    </cfRule>
    <cfRule type="expression" dxfId="214" priority="212" stopIfTrue="1">
      <formula>AQ46="日"</formula>
    </cfRule>
    <cfRule type="expression" dxfId="213" priority="213" stopIfTrue="1">
      <formula>AQ46="土"</formula>
    </cfRule>
  </conditionalFormatting>
  <conditionalFormatting sqref="AU46:AV46 AU48:AV48">
    <cfRule type="expression" dxfId="212" priority="208" stopIfTrue="1">
      <formula>AR46&lt;&gt;""</formula>
    </cfRule>
    <cfRule type="expression" dxfId="211" priority="209" stopIfTrue="1">
      <formula>AQ46="日"</formula>
    </cfRule>
    <cfRule type="expression" dxfId="210" priority="210" stopIfTrue="1">
      <formula>AQ46="土"</formula>
    </cfRule>
  </conditionalFormatting>
  <conditionalFormatting sqref="AR46 AR48">
    <cfRule type="expression" dxfId="209" priority="205" stopIfTrue="1">
      <formula>AQ46&lt;&gt;""</formula>
    </cfRule>
    <cfRule type="expression" dxfId="208" priority="206" stopIfTrue="1">
      <formula>AP46="日"</formula>
    </cfRule>
    <cfRule type="expression" dxfId="207" priority="207" stopIfTrue="1">
      <formula>AP46="土"</formula>
    </cfRule>
  </conditionalFormatting>
  <conditionalFormatting sqref="AS46 AS48">
    <cfRule type="expression" dxfId="206" priority="202" stopIfTrue="1">
      <formula>AQ46&lt;&gt;""</formula>
    </cfRule>
    <cfRule type="expression" dxfId="205" priority="203" stopIfTrue="1">
      <formula>AP46="日"</formula>
    </cfRule>
    <cfRule type="expression" dxfId="204" priority="204" stopIfTrue="1">
      <formula>AP46="土"</formula>
    </cfRule>
  </conditionalFormatting>
  <conditionalFormatting sqref="CF48">
    <cfRule type="expression" dxfId="203" priority="199" stopIfTrue="1">
      <formula>CE48&lt;&gt;""</formula>
    </cfRule>
    <cfRule type="expression" dxfId="202" priority="200" stopIfTrue="1">
      <formula>CD48="日"</formula>
    </cfRule>
    <cfRule type="expression" dxfId="201" priority="201" stopIfTrue="1">
      <formula>CD48="土"</formula>
    </cfRule>
  </conditionalFormatting>
  <conditionalFormatting sqref="CF48">
    <cfRule type="expression" dxfId="200" priority="196" stopIfTrue="1">
      <formula>CE48&lt;&gt;""</formula>
    </cfRule>
    <cfRule type="expression" dxfId="199" priority="197" stopIfTrue="1">
      <formula>CD48="日"</formula>
    </cfRule>
    <cfRule type="expression" dxfId="198" priority="198" stopIfTrue="1">
      <formula>CD48="土"</formula>
    </cfRule>
  </conditionalFormatting>
  <conditionalFormatting sqref="CH49">
    <cfRule type="expression" dxfId="197" priority="193" stopIfTrue="1">
      <formula>CE49&lt;&gt;""</formula>
    </cfRule>
    <cfRule type="expression" dxfId="196" priority="194" stopIfTrue="1">
      <formula>CD49="日"</formula>
    </cfRule>
    <cfRule type="expression" dxfId="195" priority="195" stopIfTrue="1">
      <formula>CD49="土"</formula>
    </cfRule>
  </conditionalFormatting>
  <conditionalFormatting sqref="CF50">
    <cfRule type="expression" dxfId="194" priority="190" stopIfTrue="1">
      <formula>CE50&lt;&gt;""</formula>
    </cfRule>
    <cfRule type="expression" dxfId="193" priority="191" stopIfTrue="1">
      <formula>CD50="日"</formula>
    </cfRule>
    <cfRule type="expression" dxfId="192" priority="192" stopIfTrue="1">
      <formula>CD50="土"</formula>
    </cfRule>
  </conditionalFormatting>
  <conditionalFormatting sqref="CF50">
    <cfRule type="expression" dxfId="191" priority="187" stopIfTrue="1">
      <formula>CE50&lt;&gt;""</formula>
    </cfRule>
    <cfRule type="expression" dxfId="190" priority="188" stopIfTrue="1">
      <formula>CD50="日"</formula>
    </cfRule>
    <cfRule type="expression" dxfId="189" priority="189" stopIfTrue="1">
      <formula>CD50="土"</formula>
    </cfRule>
  </conditionalFormatting>
  <conditionalFormatting sqref="CH51">
    <cfRule type="expression" dxfId="188" priority="184" stopIfTrue="1">
      <formula>CE51&lt;&gt;""</formula>
    </cfRule>
    <cfRule type="expression" dxfId="187" priority="185" stopIfTrue="1">
      <formula>CD51="日"</formula>
    </cfRule>
    <cfRule type="expression" dxfId="186" priority="186" stopIfTrue="1">
      <formula>CD51="土"</formula>
    </cfRule>
  </conditionalFormatting>
  <conditionalFormatting sqref="BH50">
    <cfRule type="expression" dxfId="185" priority="181" stopIfTrue="1">
      <formula>BG50&lt;&gt;""</formula>
    </cfRule>
    <cfRule type="expression" dxfId="184" priority="182" stopIfTrue="1">
      <formula>BF50="日"</formula>
    </cfRule>
    <cfRule type="expression" dxfId="183" priority="183" stopIfTrue="1">
      <formula>BF50="土"</formula>
    </cfRule>
  </conditionalFormatting>
  <conditionalFormatting sqref="BI50">
    <cfRule type="expression" dxfId="182" priority="178" stopIfTrue="1">
      <formula>BG50&lt;&gt;""</formula>
    </cfRule>
    <cfRule type="expression" dxfId="181" priority="179" stopIfTrue="1">
      <formula>BF50="日"</formula>
    </cfRule>
    <cfRule type="expression" dxfId="180" priority="180" stopIfTrue="1">
      <formula>BF50="土"</formula>
    </cfRule>
  </conditionalFormatting>
  <conditionalFormatting sqref="BJ50:BL50">
    <cfRule type="expression" dxfId="179" priority="175" stopIfTrue="1">
      <formula>BG50&lt;&gt;""</formula>
    </cfRule>
    <cfRule type="expression" dxfId="178" priority="176" stopIfTrue="1">
      <formula>BF50="日"</formula>
    </cfRule>
    <cfRule type="expression" dxfId="177" priority="177" stopIfTrue="1">
      <formula>BF50="土"</formula>
    </cfRule>
  </conditionalFormatting>
  <conditionalFormatting sqref="BK50:BL50">
    <cfRule type="expression" dxfId="176" priority="172" stopIfTrue="1">
      <formula>BH50&lt;&gt;""</formula>
    </cfRule>
    <cfRule type="expression" dxfId="175" priority="173" stopIfTrue="1">
      <formula>BG50="日"</formula>
    </cfRule>
    <cfRule type="expression" dxfId="174" priority="174" stopIfTrue="1">
      <formula>BG50="土"</formula>
    </cfRule>
  </conditionalFormatting>
  <conditionalFormatting sqref="BK50:BL50">
    <cfRule type="expression" dxfId="173" priority="169" stopIfTrue="1">
      <formula>BH50&lt;&gt;""</formula>
    </cfRule>
    <cfRule type="expression" dxfId="172" priority="170" stopIfTrue="1">
      <formula>BG50="日"</formula>
    </cfRule>
    <cfRule type="expression" dxfId="171" priority="171" stopIfTrue="1">
      <formula>BG50="土"</formula>
    </cfRule>
  </conditionalFormatting>
  <conditionalFormatting sqref="BK50:BL50">
    <cfRule type="expression" dxfId="170" priority="166" stopIfTrue="1">
      <formula>BH50&lt;&gt;""</formula>
    </cfRule>
    <cfRule type="expression" dxfId="169" priority="167" stopIfTrue="1">
      <formula>BG50="日"</formula>
    </cfRule>
    <cfRule type="expression" dxfId="168" priority="168" stopIfTrue="1">
      <formula>BG50="土"</formula>
    </cfRule>
  </conditionalFormatting>
  <conditionalFormatting sqref="BK50:BL50">
    <cfRule type="expression" dxfId="167" priority="163" stopIfTrue="1">
      <formula>BH50&lt;&gt;""</formula>
    </cfRule>
    <cfRule type="expression" dxfId="166" priority="164" stopIfTrue="1">
      <formula>BG50="日"</formula>
    </cfRule>
    <cfRule type="expression" dxfId="165" priority="165" stopIfTrue="1">
      <formula>BG50="土"</formula>
    </cfRule>
  </conditionalFormatting>
  <conditionalFormatting sqref="BK50:BL50">
    <cfRule type="expression" dxfId="164" priority="160" stopIfTrue="1">
      <formula>BH50&lt;&gt;""</formula>
    </cfRule>
    <cfRule type="expression" dxfId="163" priority="161" stopIfTrue="1">
      <formula>BG50="日"</formula>
    </cfRule>
    <cfRule type="expression" dxfId="162" priority="162" stopIfTrue="1">
      <formula>BG50="土"</formula>
    </cfRule>
  </conditionalFormatting>
  <conditionalFormatting sqref="BK50:BL50">
    <cfRule type="expression" dxfId="161" priority="157" stopIfTrue="1">
      <formula>BH50&lt;&gt;""</formula>
    </cfRule>
    <cfRule type="expression" dxfId="160" priority="158" stopIfTrue="1">
      <formula>BG50="日"</formula>
    </cfRule>
    <cfRule type="expression" dxfId="159" priority="159" stopIfTrue="1">
      <formula>BG50="土"</formula>
    </cfRule>
  </conditionalFormatting>
  <conditionalFormatting sqref="BK50:BL50">
    <cfRule type="expression" dxfId="158" priority="154" stopIfTrue="1">
      <formula>BH50&lt;&gt;""</formula>
    </cfRule>
    <cfRule type="expression" dxfId="157" priority="155" stopIfTrue="1">
      <formula>BG50="日"</formula>
    </cfRule>
    <cfRule type="expression" dxfId="156" priority="156" stopIfTrue="1">
      <formula>BG50="土"</formula>
    </cfRule>
  </conditionalFormatting>
  <conditionalFormatting sqref="BH50">
    <cfRule type="expression" dxfId="155" priority="151" stopIfTrue="1">
      <formula>BG50&lt;&gt;""</formula>
    </cfRule>
    <cfRule type="expression" dxfId="154" priority="152" stopIfTrue="1">
      <formula>BF50="日"</formula>
    </cfRule>
    <cfRule type="expression" dxfId="153" priority="153" stopIfTrue="1">
      <formula>BF50="土"</formula>
    </cfRule>
  </conditionalFormatting>
  <conditionalFormatting sqref="BI50">
    <cfRule type="expression" dxfId="152" priority="148" stopIfTrue="1">
      <formula>BG50&lt;&gt;""</formula>
    </cfRule>
    <cfRule type="expression" dxfId="151" priority="149" stopIfTrue="1">
      <formula>BF50="日"</formula>
    </cfRule>
    <cfRule type="expression" dxfId="150" priority="150" stopIfTrue="1">
      <formula>BF50="土"</formula>
    </cfRule>
  </conditionalFormatting>
  <conditionalFormatting sqref="CF10">
    <cfRule type="expression" dxfId="149" priority="145" stopIfTrue="1">
      <formula>CE10&lt;&gt;""</formula>
    </cfRule>
    <cfRule type="expression" dxfId="148" priority="146" stopIfTrue="1">
      <formula>CD10="日"</formula>
    </cfRule>
    <cfRule type="expression" dxfId="147" priority="147" stopIfTrue="1">
      <formula>CD10="土"</formula>
    </cfRule>
  </conditionalFormatting>
  <conditionalFormatting sqref="CF40">
    <cfRule type="expression" dxfId="146" priority="142" stopIfTrue="1">
      <formula>CE40&lt;&gt;""</formula>
    </cfRule>
    <cfRule type="expression" dxfId="145" priority="143" stopIfTrue="1">
      <formula>CD40="日"</formula>
    </cfRule>
    <cfRule type="expression" dxfId="144" priority="144" stopIfTrue="1">
      <formula>CD40="土"</formula>
    </cfRule>
  </conditionalFormatting>
  <conditionalFormatting sqref="AB32">
    <cfRule type="expression" dxfId="143" priority="139" stopIfTrue="1">
      <formula>AA32&lt;&gt;""</formula>
    </cfRule>
    <cfRule type="expression" dxfId="142" priority="140" stopIfTrue="1">
      <formula>Z32="日"</formula>
    </cfRule>
    <cfRule type="expression" dxfId="141" priority="141" stopIfTrue="1">
      <formula>Z32="土"</formula>
    </cfRule>
  </conditionalFormatting>
  <conditionalFormatting sqref="AB32">
    <cfRule type="expression" dxfId="140" priority="136" stopIfTrue="1">
      <formula>AA32&lt;&gt;""</formula>
    </cfRule>
    <cfRule type="expression" dxfId="139" priority="137" stopIfTrue="1">
      <formula>Z32="日"</formula>
    </cfRule>
    <cfRule type="expression" dxfId="138" priority="138" stopIfTrue="1">
      <formula>Z32="土"</formula>
    </cfRule>
  </conditionalFormatting>
  <conditionalFormatting sqref="AR22">
    <cfRule type="expression" dxfId="137" priority="133" stopIfTrue="1">
      <formula>AQ22&lt;&gt;""</formula>
    </cfRule>
    <cfRule type="expression" dxfId="136" priority="134" stopIfTrue="1">
      <formula>AP22="日"</formula>
    </cfRule>
    <cfRule type="expression" dxfId="135" priority="135" stopIfTrue="1">
      <formula>AP22="土"</formula>
    </cfRule>
  </conditionalFormatting>
  <conditionalFormatting sqref="AR32">
    <cfRule type="expression" dxfId="134" priority="130" stopIfTrue="1">
      <formula>AQ32&lt;&gt;""</formula>
    </cfRule>
    <cfRule type="expression" dxfId="133" priority="131" stopIfTrue="1">
      <formula>AP32="日"</formula>
    </cfRule>
    <cfRule type="expression" dxfId="132" priority="132" stopIfTrue="1">
      <formula>AP32="土"</formula>
    </cfRule>
  </conditionalFormatting>
  <conditionalFormatting sqref="AS32">
    <cfRule type="expression" dxfId="131" priority="127" stopIfTrue="1">
      <formula>AQ32&lt;&gt;""</formula>
    </cfRule>
    <cfRule type="expression" dxfId="130" priority="128" stopIfTrue="1">
      <formula>AP32="日"</formula>
    </cfRule>
    <cfRule type="expression" dxfId="129" priority="129" stopIfTrue="1">
      <formula>AP32="土"</formula>
    </cfRule>
  </conditionalFormatting>
  <conditionalFormatting sqref="AT32:AV32">
    <cfRule type="expression" dxfId="128" priority="124" stopIfTrue="1">
      <formula>AQ32&lt;&gt;""</formula>
    </cfRule>
    <cfRule type="expression" dxfId="127" priority="125" stopIfTrue="1">
      <formula>AP32="日"</formula>
    </cfRule>
    <cfRule type="expression" dxfId="126" priority="126" stopIfTrue="1">
      <formula>AP32="土"</formula>
    </cfRule>
  </conditionalFormatting>
  <conditionalFormatting sqref="AU32:AV32">
    <cfRule type="expression" dxfId="125" priority="121" stopIfTrue="1">
      <formula>AR32&lt;&gt;""</formula>
    </cfRule>
    <cfRule type="expression" dxfId="124" priority="122" stopIfTrue="1">
      <formula>AQ32="日"</formula>
    </cfRule>
    <cfRule type="expression" dxfId="123" priority="123" stopIfTrue="1">
      <formula>AQ32="土"</formula>
    </cfRule>
  </conditionalFormatting>
  <conditionalFormatting sqref="AU32:AV32">
    <cfRule type="expression" dxfId="122" priority="118" stopIfTrue="1">
      <formula>AR32&lt;&gt;""</formula>
    </cfRule>
    <cfRule type="expression" dxfId="121" priority="119" stopIfTrue="1">
      <formula>AQ32="日"</formula>
    </cfRule>
    <cfRule type="expression" dxfId="120" priority="120" stopIfTrue="1">
      <formula>AQ32="土"</formula>
    </cfRule>
  </conditionalFormatting>
  <conditionalFormatting sqref="AU32:AV32">
    <cfRule type="expression" dxfId="119" priority="115" stopIfTrue="1">
      <formula>AR32&lt;&gt;""</formula>
    </cfRule>
    <cfRule type="expression" dxfId="118" priority="116" stopIfTrue="1">
      <formula>AQ32="日"</formula>
    </cfRule>
    <cfRule type="expression" dxfId="117" priority="117" stopIfTrue="1">
      <formula>AQ32="土"</formula>
    </cfRule>
  </conditionalFormatting>
  <conditionalFormatting sqref="AU32:AV32">
    <cfRule type="expression" dxfId="116" priority="112" stopIfTrue="1">
      <formula>AR32&lt;&gt;""</formula>
    </cfRule>
    <cfRule type="expression" dxfId="115" priority="113" stopIfTrue="1">
      <formula>AQ32="日"</formula>
    </cfRule>
    <cfRule type="expression" dxfId="114" priority="114" stopIfTrue="1">
      <formula>AQ32="土"</formula>
    </cfRule>
  </conditionalFormatting>
  <conditionalFormatting sqref="AU32:AV32">
    <cfRule type="expression" dxfId="113" priority="109" stopIfTrue="1">
      <formula>AR32&lt;&gt;""</formula>
    </cfRule>
    <cfRule type="expression" dxfId="112" priority="110" stopIfTrue="1">
      <formula>AQ32="日"</formula>
    </cfRule>
    <cfRule type="expression" dxfId="111" priority="111" stopIfTrue="1">
      <formula>AQ32="土"</formula>
    </cfRule>
  </conditionalFormatting>
  <conditionalFormatting sqref="AU32:AV32">
    <cfRule type="expression" dxfId="110" priority="106" stopIfTrue="1">
      <formula>AR32&lt;&gt;""</formula>
    </cfRule>
    <cfRule type="expression" dxfId="109" priority="107" stopIfTrue="1">
      <formula>AQ32="日"</formula>
    </cfRule>
    <cfRule type="expression" dxfId="108" priority="108" stopIfTrue="1">
      <formula>AQ32="土"</formula>
    </cfRule>
  </conditionalFormatting>
  <conditionalFormatting sqref="AZ44">
    <cfRule type="expression" dxfId="107" priority="103" stopIfTrue="1">
      <formula>AY44&lt;&gt;""</formula>
    </cfRule>
    <cfRule type="expression" dxfId="106" priority="104" stopIfTrue="1">
      <formula>AX44="日"</formula>
    </cfRule>
    <cfRule type="expression" dxfId="105" priority="105" stopIfTrue="1">
      <formula>AX44="土"</formula>
    </cfRule>
  </conditionalFormatting>
  <conditionalFormatting sqref="AZ44">
    <cfRule type="expression" dxfId="104" priority="100" stopIfTrue="1">
      <formula>AY44&lt;&gt;""</formula>
    </cfRule>
    <cfRule type="expression" dxfId="103" priority="101" stopIfTrue="1">
      <formula>AX44="日"</formula>
    </cfRule>
    <cfRule type="expression" dxfId="102" priority="102" stopIfTrue="1">
      <formula>AX44="土"</formula>
    </cfRule>
  </conditionalFormatting>
  <conditionalFormatting sqref="AZ42">
    <cfRule type="expression" dxfId="101" priority="97" stopIfTrue="1">
      <formula>AY42&lt;&gt;""</formula>
    </cfRule>
    <cfRule type="expression" dxfId="100" priority="98" stopIfTrue="1">
      <formula>AX42="日"</formula>
    </cfRule>
    <cfRule type="expression" dxfId="99" priority="99" stopIfTrue="1">
      <formula>AX42="土"</formula>
    </cfRule>
  </conditionalFormatting>
  <conditionalFormatting sqref="AZ42">
    <cfRule type="expression" dxfId="98" priority="94" stopIfTrue="1">
      <formula>AY42&lt;&gt;""</formula>
    </cfRule>
    <cfRule type="expression" dxfId="97" priority="95" stopIfTrue="1">
      <formula>AX42="日"</formula>
    </cfRule>
    <cfRule type="expression" dxfId="96" priority="96" stopIfTrue="1">
      <formula>AX42="土"</formula>
    </cfRule>
  </conditionalFormatting>
  <conditionalFormatting sqref="AR60">
    <cfRule type="expression" dxfId="95" priority="91" stopIfTrue="1">
      <formula>AQ60&lt;&gt;""</formula>
    </cfRule>
    <cfRule type="expression" dxfId="94" priority="92" stopIfTrue="1">
      <formula>AP60="日"</formula>
    </cfRule>
    <cfRule type="expression" dxfId="93" priority="93" stopIfTrue="1">
      <formula>AP60="土"</formula>
    </cfRule>
  </conditionalFormatting>
  <conditionalFormatting sqref="AS60">
    <cfRule type="expression" dxfId="92" priority="88" stopIfTrue="1">
      <formula>AQ60&lt;&gt;""</formula>
    </cfRule>
    <cfRule type="expression" dxfId="91" priority="89" stopIfTrue="1">
      <formula>AP60="日"</formula>
    </cfRule>
    <cfRule type="expression" dxfId="90" priority="90" stopIfTrue="1">
      <formula>AP60="土"</formula>
    </cfRule>
  </conditionalFormatting>
  <conditionalFormatting sqref="AT60:AV60">
    <cfRule type="expression" dxfId="89" priority="85" stopIfTrue="1">
      <formula>AQ60&lt;&gt;""</formula>
    </cfRule>
    <cfRule type="expression" dxfId="88" priority="86" stopIfTrue="1">
      <formula>AP60="日"</formula>
    </cfRule>
    <cfRule type="expression" dxfId="87" priority="87" stopIfTrue="1">
      <formula>AP60="土"</formula>
    </cfRule>
  </conditionalFormatting>
  <conditionalFormatting sqref="AU60:AV60">
    <cfRule type="expression" dxfId="86" priority="82" stopIfTrue="1">
      <formula>AR60&lt;&gt;""</formula>
    </cfRule>
    <cfRule type="expression" dxfId="85" priority="83" stopIfTrue="1">
      <formula>AQ60="日"</formula>
    </cfRule>
    <cfRule type="expression" dxfId="84" priority="84" stopIfTrue="1">
      <formula>AQ60="土"</formula>
    </cfRule>
  </conditionalFormatting>
  <conditionalFormatting sqref="AU60:AV60">
    <cfRule type="expression" dxfId="83" priority="79" stopIfTrue="1">
      <formula>AR60&lt;&gt;""</formula>
    </cfRule>
    <cfRule type="expression" dxfId="82" priority="80" stopIfTrue="1">
      <formula>AQ60="日"</formula>
    </cfRule>
    <cfRule type="expression" dxfId="81" priority="81" stopIfTrue="1">
      <formula>AQ60="土"</formula>
    </cfRule>
  </conditionalFormatting>
  <conditionalFormatting sqref="AU60:AV60">
    <cfRule type="expression" dxfId="80" priority="76" stopIfTrue="1">
      <formula>AR60&lt;&gt;""</formula>
    </cfRule>
    <cfRule type="expression" dxfId="79" priority="77" stopIfTrue="1">
      <formula>AQ60="日"</formula>
    </cfRule>
    <cfRule type="expression" dxfId="78" priority="78" stopIfTrue="1">
      <formula>AQ60="土"</formula>
    </cfRule>
  </conditionalFormatting>
  <conditionalFormatting sqref="AU60:AV60">
    <cfRule type="expression" dxfId="77" priority="73" stopIfTrue="1">
      <formula>AR60&lt;&gt;""</formula>
    </cfRule>
    <cfRule type="expression" dxfId="76" priority="74" stopIfTrue="1">
      <formula>AQ60="日"</formula>
    </cfRule>
    <cfRule type="expression" dxfId="75" priority="75" stopIfTrue="1">
      <formula>AQ60="土"</formula>
    </cfRule>
  </conditionalFormatting>
  <conditionalFormatting sqref="AU60:AV60">
    <cfRule type="expression" dxfId="74" priority="70" stopIfTrue="1">
      <formula>AR60&lt;&gt;""</formula>
    </cfRule>
    <cfRule type="expression" dxfId="73" priority="71" stopIfTrue="1">
      <formula>AQ60="日"</formula>
    </cfRule>
    <cfRule type="expression" dxfId="72" priority="72" stopIfTrue="1">
      <formula>AQ60="土"</formula>
    </cfRule>
  </conditionalFormatting>
  <conditionalFormatting sqref="AR60">
    <cfRule type="expression" dxfId="71" priority="67" stopIfTrue="1">
      <formula>AQ60&lt;&gt;""</formula>
    </cfRule>
    <cfRule type="expression" dxfId="70" priority="68" stopIfTrue="1">
      <formula>AP60="日"</formula>
    </cfRule>
    <cfRule type="expression" dxfId="69" priority="69" stopIfTrue="1">
      <formula>AP60="土"</formula>
    </cfRule>
  </conditionalFormatting>
  <conditionalFormatting sqref="AS60">
    <cfRule type="expression" dxfId="68" priority="64" stopIfTrue="1">
      <formula>AQ60&lt;&gt;""</formula>
    </cfRule>
    <cfRule type="expression" dxfId="67" priority="65" stopIfTrue="1">
      <formula>AP60="日"</formula>
    </cfRule>
    <cfRule type="expression" dxfId="66" priority="66" stopIfTrue="1">
      <formula>AP60="土"</formula>
    </cfRule>
  </conditionalFormatting>
  <conditionalFormatting sqref="AR62">
    <cfRule type="expression" dxfId="65" priority="61" stopIfTrue="1">
      <formula>AQ62&lt;&gt;""</formula>
    </cfRule>
    <cfRule type="expression" dxfId="64" priority="62" stopIfTrue="1">
      <formula>AP62="日"</formula>
    </cfRule>
    <cfRule type="expression" dxfId="63" priority="63" stopIfTrue="1">
      <formula>AP62="土"</formula>
    </cfRule>
  </conditionalFormatting>
  <conditionalFormatting sqref="AS62">
    <cfRule type="expression" dxfId="62" priority="58" stopIfTrue="1">
      <formula>AQ62&lt;&gt;""</formula>
    </cfRule>
    <cfRule type="expression" dxfId="61" priority="59" stopIfTrue="1">
      <formula>AP62="日"</formula>
    </cfRule>
    <cfRule type="expression" dxfId="60" priority="60" stopIfTrue="1">
      <formula>AP62="土"</formula>
    </cfRule>
  </conditionalFormatting>
  <conditionalFormatting sqref="AT62:AV62">
    <cfRule type="expression" dxfId="59" priority="55" stopIfTrue="1">
      <formula>AQ62&lt;&gt;""</formula>
    </cfRule>
    <cfRule type="expression" dxfId="58" priority="56" stopIfTrue="1">
      <formula>AP62="日"</formula>
    </cfRule>
    <cfRule type="expression" dxfId="57" priority="57" stopIfTrue="1">
      <formula>AP62="土"</formula>
    </cfRule>
  </conditionalFormatting>
  <conditionalFormatting sqref="AU62:AV62">
    <cfRule type="expression" dxfId="56" priority="52" stopIfTrue="1">
      <formula>AR62&lt;&gt;""</formula>
    </cfRule>
    <cfRule type="expression" dxfId="55" priority="53" stopIfTrue="1">
      <formula>AQ62="日"</formula>
    </cfRule>
    <cfRule type="expression" dxfId="54" priority="54" stopIfTrue="1">
      <formula>AQ62="土"</formula>
    </cfRule>
  </conditionalFormatting>
  <conditionalFormatting sqref="AU62:AV62">
    <cfRule type="expression" dxfId="53" priority="49" stopIfTrue="1">
      <formula>AR62&lt;&gt;""</formula>
    </cfRule>
    <cfRule type="expression" dxfId="52" priority="50" stopIfTrue="1">
      <formula>AQ62="日"</formula>
    </cfRule>
    <cfRule type="expression" dxfId="51" priority="51" stopIfTrue="1">
      <formula>AQ62="土"</formula>
    </cfRule>
  </conditionalFormatting>
  <conditionalFormatting sqref="AU62:AV62">
    <cfRule type="expression" dxfId="50" priority="46" stopIfTrue="1">
      <formula>AR62&lt;&gt;""</formula>
    </cfRule>
    <cfRule type="expression" dxfId="49" priority="47" stopIfTrue="1">
      <formula>AQ62="日"</formula>
    </cfRule>
    <cfRule type="expression" dxfId="48" priority="48" stopIfTrue="1">
      <formula>AQ62="土"</formula>
    </cfRule>
  </conditionalFormatting>
  <conditionalFormatting sqref="AU62:AV62">
    <cfRule type="expression" dxfId="47" priority="43" stopIfTrue="1">
      <formula>AR62&lt;&gt;""</formula>
    </cfRule>
    <cfRule type="expression" dxfId="46" priority="44" stopIfTrue="1">
      <formula>AQ62="日"</formula>
    </cfRule>
    <cfRule type="expression" dxfId="45" priority="45" stopIfTrue="1">
      <formula>AQ62="土"</formula>
    </cfRule>
  </conditionalFormatting>
  <conditionalFormatting sqref="AU62:AV62">
    <cfRule type="expression" dxfId="44" priority="40" stopIfTrue="1">
      <formula>AR62&lt;&gt;""</formula>
    </cfRule>
    <cfRule type="expression" dxfId="43" priority="41" stopIfTrue="1">
      <formula>AQ62="日"</formula>
    </cfRule>
    <cfRule type="expression" dxfId="42" priority="42" stopIfTrue="1">
      <formula>AQ62="土"</formula>
    </cfRule>
  </conditionalFormatting>
  <conditionalFormatting sqref="AR62">
    <cfRule type="expression" dxfId="41" priority="37" stopIfTrue="1">
      <formula>AQ62&lt;&gt;""</formula>
    </cfRule>
    <cfRule type="expression" dxfId="40" priority="38" stopIfTrue="1">
      <formula>AP62="日"</formula>
    </cfRule>
    <cfRule type="expression" dxfId="39" priority="39" stopIfTrue="1">
      <formula>AP62="土"</formula>
    </cfRule>
  </conditionalFormatting>
  <conditionalFormatting sqref="AS62">
    <cfRule type="expression" dxfId="38" priority="34" stopIfTrue="1">
      <formula>AQ62&lt;&gt;""</formula>
    </cfRule>
    <cfRule type="expression" dxfId="37" priority="35" stopIfTrue="1">
      <formula>AP62="日"</formula>
    </cfRule>
    <cfRule type="expression" dxfId="36" priority="36" stopIfTrue="1">
      <formula>AP62="土"</formula>
    </cfRule>
  </conditionalFormatting>
  <conditionalFormatting sqref="BH64">
    <cfRule type="expression" dxfId="35" priority="31" stopIfTrue="1">
      <formula>BG64&lt;&gt;""</formula>
    </cfRule>
    <cfRule type="expression" dxfId="34" priority="32" stopIfTrue="1">
      <formula>BF64="日"</formula>
    </cfRule>
    <cfRule type="expression" dxfId="33" priority="33" stopIfTrue="1">
      <formula>BF64="土"</formula>
    </cfRule>
  </conditionalFormatting>
  <conditionalFormatting sqref="BI64">
    <cfRule type="expression" dxfId="32" priority="28" stopIfTrue="1">
      <formula>BG64&lt;&gt;""</formula>
    </cfRule>
    <cfRule type="expression" dxfId="31" priority="29" stopIfTrue="1">
      <formula>BF64="日"</formula>
    </cfRule>
    <cfRule type="expression" dxfId="30" priority="30" stopIfTrue="1">
      <formula>BF64="土"</formula>
    </cfRule>
  </conditionalFormatting>
  <conditionalFormatting sqref="BJ64:BL64">
    <cfRule type="expression" dxfId="29" priority="25" stopIfTrue="1">
      <formula>BG64&lt;&gt;""</formula>
    </cfRule>
    <cfRule type="expression" dxfId="28" priority="26" stopIfTrue="1">
      <formula>BF64="日"</formula>
    </cfRule>
    <cfRule type="expression" dxfId="27" priority="27" stopIfTrue="1">
      <formula>BF64="土"</formula>
    </cfRule>
  </conditionalFormatting>
  <conditionalFormatting sqref="BK64:BL64">
    <cfRule type="expression" dxfId="26" priority="22" stopIfTrue="1">
      <formula>BH64&lt;&gt;""</formula>
    </cfRule>
    <cfRule type="expression" dxfId="25" priority="23" stopIfTrue="1">
      <formula>BG64="日"</formula>
    </cfRule>
    <cfRule type="expression" dxfId="24" priority="24" stopIfTrue="1">
      <formula>BG64="土"</formula>
    </cfRule>
  </conditionalFormatting>
  <conditionalFormatting sqref="BK64:BL64">
    <cfRule type="expression" dxfId="23" priority="19" stopIfTrue="1">
      <formula>BH64&lt;&gt;""</formula>
    </cfRule>
    <cfRule type="expression" dxfId="22" priority="20" stopIfTrue="1">
      <formula>BG64="日"</formula>
    </cfRule>
    <cfRule type="expression" dxfId="21" priority="21" stopIfTrue="1">
      <formula>BG64="土"</formula>
    </cfRule>
  </conditionalFormatting>
  <conditionalFormatting sqref="BK64:BL64">
    <cfRule type="expression" dxfId="20" priority="16" stopIfTrue="1">
      <formula>BH64&lt;&gt;""</formula>
    </cfRule>
    <cfRule type="expression" dxfId="19" priority="17" stopIfTrue="1">
      <formula>BG64="日"</formula>
    </cfRule>
    <cfRule type="expression" dxfId="18" priority="18" stopIfTrue="1">
      <formula>BG64="土"</formula>
    </cfRule>
  </conditionalFormatting>
  <conditionalFormatting sqref="BK64:BL64">
    <cfRule type="expression" dxfId="17" priority="13" stopIfTrue="1">
      <formula>BH64&lt;&gt;""</formula>
    </cfRule>
    <cfRule type="expression" dxfId="16" priority="14" stopIfTrue="1">
      <formula>BG64="日"</formula>
    </cfRule>
    <cfRule type="expression" dxfId="15" priority="15" stopIfTrue="1">
      <formula>BG64="土"</formula>
    </cfRule>
  </conditionalFormatting>
  <conditionalFormatting sqref="BK64:BL64">
    <cfRule type="expression" dxfId="14" priority="10" stopIfTrue="1">
      <formula>BH64&lt;&gt;""</formula>
    </cfRule>
    <cfRule type="expression" dxfId="13" priority="11" stopIfTrue="1">
      <formula>BG64="日"</formula>
    </cfRule>
    <cfRule type="expression" dxfId="12" priority="12" stopIfTrue="1">
      <formula>BG64="土"</formula>
    </cfRule>
  </conditionalFormatting>
  <conditionalFormatting sqref="BK64:BL64">
    <cfRule type="expression" dxfId="11" priority="7" stopIfTrue="1">
      <formula>BH64&lt;&gt;""</formula>
    </cfRule>
    <cfRule type="expression" dxfId="10" priority="8" stopIfTrue="1">
      <formula>BG64="日"</formula>
    </cfRule>
    <cfRule type="expression" dxfId="9" priority="9" stopIfTrue="1">
      <formula>BG64="土"</formula>
    </cfRule>
  </conditionalFormatting>
  <conditionalFormatting sqref="BX60">
    <cfRule type="expression" dxfId="8" priority="4" stopIfTrue="1">
      <formula>BW60&lt;&gt;""</formula>
    </cfRule>
    <cfRule type="expression" dxfId="7" priority="5" stopIfTrue="1">
      <formula>BV60="日"</formula>
    </cfRule>
    <cfRule type="expression" dxfId="6" priority="6" stopIfTrue="1">
      <formula>BV60="土"</formula>
    </cfRule>
  </conditionalFormatting>
  <conditionalFormatting sqref="BX62">
    <cfRule type="expression" dxfId="5" priority="1" stopIfTrue="1">
      <formula>BW62&lt;&gt;""</formula>
    </cfRule>
    <cfRule type="expression" dxfId="4" priority="2" stopIfTrue="1">
      <formula>BV62="日"</formula>
    </cfRule>
    <cfRule type="expression" dxfId="3" priority="3" stopIfTrue="1">
      <formula>BV62="土"</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朋子</dc:creator>
  <cp:lastModifiedBy>Administrator</cp:lastModifiedBy>
  <dcterms:created xsi:type="dcterms:W3CDTF">2015-06-05T18:19:34Z</dcterms:created>
  <dcterms:modified xsi:type="dcterms:W3CDTF">2025-04-17T00:20:26Z</dcterms:modified>
</cp:coreProperties>
</file>