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10.192.136.251\校務用データ\003栃木県総合教育センター\業務用データ\y2018\200生涯学習部\2-01　県民カレッジ\011_登録講座募集\"/>
    </mc:Choice>
  </mc:AlternateContent>
  <bookViews>
    <workbookView xWindow="0" yWindow="0" windowWidth="28800" windowHeight="12450" tabRatio="627"/>
  </bookViews>
  <sheets>
    <sheet name="（参照）記入上の注意" sheetId="3" r:id="rId1"/>
    <sheet name="施設マスタ" sheetId="6" state="hidden" r:id="rId2"/>
    <sheet name="【入力】別記様式1 登録機関情報シート" sheetId="7" r:id="rId3"/>
    <sheet name="（参照）別記様式１用施設一覧" sheetId="13" r:id="rId4"/>
    <sheet name="【入力】別記様式２ 登録講座一覧シート" sheetId="10" r:id="rId5"/>
    <sheet name="（参照）別記様式２用記載例" sheetId="16" r:id="rId6"/>
    <sheet name="事務局" sheetId="14" state="hidden" r:id="rId7"/>
    <sheet name="作業" sheetId="15" state="hidden" r:id="rId8"/>
  </sheets>
  <definedNames>
    <definedName name="_xlnm.Print_Area" localSheetId="2">'【入力】別記様式1 登録機関情報シート'!$B$1:$N$37</definedName>
    <definedName name="_xlnm.Print_Titles" localSheetId="5">'（参照）別記様式２用記載例'!$A:$D</definedName>
    <definedName name="_xlnm.Print_Titles" localSheetId="4">'【入力】別記様式２ 登録講座一覧シート'!$A:$D</definedName>
  </definedNames>
  <calcPr calcId="152511"/>
</workbook>
</file>

<file path=xl/calcChain.xml><?xml version="1.0" encoding="utf-8"?>
<calcChain xmlns="http://schemas.openxmlformats.org/spreadsheetml/2006/main">
  <c r="B11" i="14" l="1"/>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10" i="14"/>
  <c r="B3" i="14"/>
  <c r="A3" i="14"/>
  <c r="B2" i="16" l="1"/>
  <c r="L3" i="14"/>
  <c r="M3" i="14"/>
  <c r="D3" i="14"/>
  <c r="C10" i="14" l="1"/>
  <c r="D10" i="14"/>
  <c r="E10" i="14"/>
  <c r="F10" i="14"/>
  <c r="G10" i="14"/>
  <c r="H10" i="14"/>
  <c r="I10" i="14"/>
  <c r="J10" i="14"/>
  <c r="K10" i="14"/>
  <c r="L10" i="14"/>
  <c r="M10" i="14"/>
  <c r="N10" i="14"/>
  <c r="O10" i="14"/>
  <c r="P10" i="14"/>
  <c r="Q10" i="14"/>
  <c r="R10" i="14"/>
  <c r="S10" i="14"/>
  <c r="T10" i="14"/>
  <c r="U10" i="14"/>
  <c r="V10" i="14"/>
  <c r="C11" i="14"/>
  <c r="D11" i="14"/>
  <c r="E11" i="14"/>
  <c r="F11" i="14"/>
  <c r="G11" i="14"/>
  <c r="H11" i="14"/>
  <c r="I11" i="14"/>
  <c r="J11" i="14"/>
  <c r="K11" i="14"/>
  <c r="L11" i="14"/>
  <c r="M11" i="14"/>
  <c r="N11" i="14"/>
  <c r="O11" i="14"/>
  <c r="P11" i="14"/>
  <c r="Q11" i="14"/>
  <c r="R11" i="14"/>
  <c r="S11" i="14"/>
  <c r="T11" i="14"/>
  <c r="U11" i="14"/>
  <c r="V11"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B2" i="10"/>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C57" i="14"/>
  <c r="D57" i="14"/>
  <c r="E57" i="14"/>
  <c r="F57" i="14"/>
  <c r="G57" i="14"/>
  <c r="H57" i="14"/>
  <c r="I57" i="14"/>
  <c r="J57" i="14"/>
  <c r="K57" i="14"/>
  <c r="L57" i="14"/>
  <c r="M57" i="14"/>
  <c r="N57" i="14"/>
  <c r="O57" i="14"/>
  <c r="P57" i="14"/>
  <c r="Q57" i="14"/>
  <c r="R57" i="14"/>
  <c r="S57" i="14"/>
  <c r="T57" i="14"/>
  <c r="U57" i="14"/>
  <c r="V57" i="14"/>
  <c r="W57" i="14"/>
  <c r="X57" i="14"/>
  <c r="Y57" i="14"/>
  <c r="Z57" i="14"/>
  <c r="AA57" i="14"/>
  <c r="AB57" i="14"/>
  <c r="AC57" i="14"/>
  <c r="C58" i="14"/>
  <c r="D58" i="14"/>
  <c r="E58" i="14"/>
  <c r="F58" i="14"/>
  <c r="G58" i="14"/>
  <c r="H58" i="14"/>
  <c r="I58" i="14"/>
  <c r="J58" i="14"/>
  <c r="K58" i="14"/>
  <c r="L58" i="14"/>
  <c r="M58" i="14"/>
  <c r="N58" i="14"/>
  <c r="O58" i="14"/>
  <c r="P58" i="14"/>
  <c r="Q58" i="14"/>
  <c r="R58" i="14"/>
  <c r="S58" i="14"/>
  <c r="T58" i="14"/>
  <c r="U58" i="14"/>
  <c r="V58" i="14"/>
  <c r="W58" i="14"/>
  <c r="X58" i="14"/>
  <c r="Y58" i="14"/>
  <c r="Z58" i="14"/>
  <c r="AA58" i="14"/>
  <c r="AB58" i="14"/>
  <c r="AC58" i="14"/>
  <c r="C59" i="14"/>
  <c r="D59" i="14"/>
  <c r="E59" i="14"/>
  <c r="F59" i="14"/>
  <c r="G59" i="14"/>
  <c r="H59" i="14"/>
  <c r="I59" i="14"/>
  <c r="J59" i="14"/>
  <c r="K59" i="14"/>
  <c r="L59" i="14"/>
  <c r="M59" i="14"/>
  <c r="N59" i="14"/>
  <c r="O59" i="14"/>
  <c r="P59" i="14"/>
  <c r="Q59" i="14"/>
  <c r="R59" i="14"/>
  <c r="S59" i="14"/>
  <c r="T59" i="14"/>
  <c r="U59" i="14"/>
  <c r="V59" i="14"/>
  <c r="W59" i="14"/>
  <c r="X59" i="14"/>
  <c r="Y59" i="14"/>
  <c r="Z59" i="14"/>
  <c r="AA59" i="14"/>
  <c r="AB59" i="14"/>
  <c r="AC59" i="14"/>
  <c r="C60" i="14"/>
  <c r="D60" i="14"/>
  <c r="E60" i="14"/>
  <c r="F60" i="14"/>
  <c r="G60" i="14"/>
  <c r="H60" i="14"/>
  <c r="I60" i="14"/>
  <c r="J60" i="14"/>
  <c r="K60" i="14"/>
  <c r="L60" i="14"/>
  <c r="M60" i="14"/>
  <c r="N60" i="14"/>
  <c r="O60" i="14"/>
  <c r="P60" i="14"/>
  <c r="Q60" i="14"/>
  <c r="R60" i="14"/>
  <c r="S60" i="14"/>
  <c r="T60" i="14"/>
  <c r="U60" i="14"/>
  <c r="V60" i="14"/>
  <c r="W60" i="14"/>
  <c r="X60" i="14"/>
  <c r="Y60" i="14"/>
  <c r="Z60" i="14"/>
  <c r="AA60" i="14"/>
  <c r="AB60" i="14"/>
  <c r="AC60" i="14"/>
  <c r="C61" i="14"/>
  <c r="D61" i="14"/>
  <c r="E61" i="14"/>
  <c r="F61" i="14"/>
  <c r="G61" i="14"/>
  <c r="H61" i="14"/>
  <c r="I61" i="14"/>
  <c r="J61" i="14"/>
  <c r="K61" i="14"/>
  <c r="L61" i="14"/>
  <c r="M61" i="14"/>
  <c r="N61" i="14"/>
  <c r="O61" i="14"/>
  <c r="P61" i="14"/>
  <c r="Q61" i="14"/>
  <c r="R61" i="14"/>
  <c r="S61" i="14"/>
  <c r="T61" i="14"/>
  <c r="U61" i="14"/>
  <c r="V61" i="14"/>
  <c r="W61" i="14"/>
  <c r="X61" i="14"/>
  <c r="Y61" i="14"/>
  <c r="Z61" i="14"/>
  <c r="AA61" i="14"/>
  <c r="AB61" i="14"/>
  <c r="AC61" i="14"/>
  <c r="C62" i="14"/>
  <c r="D62" i="14"/>
  <c r="E62" i="14"/>
  <c r="F62" i="14"/>
  <c r="G62" i="14"/>
  <c r="H62" i="14"/>
  <c r="I62" i="14"/>
  <c r="J62" i="14"/>
  <c r="K62" i="14"/>
  <c r="L62" i="14"/>
  <c r="M62" i="14"/>
  <c r="N62" i="14"/>
  <c r="O62" i="14"/>
  <c r="P62" i="14"/>
  <c r="Q62" i="14"/>
  <c r="R62" i="14"/>
  <c r="S62" i="14"/>
  <c r="T62" i="14"/>
  <c r="U62" i="14"/>
  <c r="V62" i="14"/>
  <c r="W62" i="14"/>
  <c r="X62" i="14"/>
  <c r="Y62" i="14"/>
  <c r="Z62" i="14"/>
  <c r="AA62" i="14"/>
  <c r="AB62" i="14"/>
  <c r="AC62" i="14"/>
  <c r="C63" i="14"/>
  <c r="D63" i="14"/>
  <c r="E63" i="14"/>
  <c r="F63" i="14"/>
  <c r="G63" i="14"/>
  <c r="H63" i="14"/>
  <c r="I63" i="14"/>
  <c r="J63" i="14"/>
  <c r="K63" i="14"/>
  <c r="L63" i="14"/>
  <c r="M63" i="14"/>
  <c r="N63" i="14"/>
  <c r="O63" i="14"/>
  <c r="P63" i="14"/>
  <c r="Q63" i="14"/>
  <c r="R63" i="14"/>
  <c r="S63" i="14"/>
  <c r="T63" i="14"/>
  <c r="U63" i="14"/>
  <c r="V63" i="14"/>
  <c r="W63" i="14"/>
  <c r="X63" i="14"/>
  <c r="Y63" i="14"/>
  <c r="Z63" i="14"/>
  <c r="AA63" i="14"/>
  <c r="AB63" i="14"/>
  <c r="AC63" i="14"/>
  <c r="C64" i="14"/>
  <c r="D64" i="14"/>
  <c r="E64" i="14"/>
  <c r="F64" i="14"/>
  <c r="G64" i="14"/>
  <c r="H64" i="14"/>
  <c r="I64" i="14"/>
  <c r="J64" i="14"/>
  <c r="K64" i="14"/>
  <c r="L64" i="14"/>
  <c r="M64" i="14"/>
  <c r="N64" i="14"/>
  <c r="O64" i="14"/>
  <c r="P64" i="14"/>
  <c r="Q64" i="14"/>
  <c r="R64" i="14"/>
  <c r="S64" i="14"/>
  <c r="T64" i="14"/>
  <c r="U64" i="14"/>
  <c r="V64" i="14"/>
  <c r="W64" i="14"/>
  <c r="X64" i="14"/>
  <c r="Y64" i="14"/>
  <c r="Z64" i="14"/>
  <c r="AA64" i="14"/>
  <c r="AB64" i="14"/>
  <c r="AC64" i="14"/>
  <c r="C65" i="14"/>
  <c r="D65" i="14"/>
  <c r="E65" i="14"/>
  <c r="F65" i="14"/>
  <c r="G65" i="14"/>
  <c r="H65" i="14"/>
  <c r="I65" i="14"/>
  <c r="J65" i="14"/>
  <c r="K65" i="14"/>
  <c r="L65" i="14"/>
  <c r="M65" i="14"/>
  <c r="N65" i="14"/>
  <c r="O65" i="14"/>
  <c r="P65" i="14"/>
  <c r="Q65" i="14"/>
  <c r="R65" i="14"/>
  <c r="S65" i="14"/>
  <c r="T65" i="14"/>
  <c r="U65" i="14"/>
  <c r="V65" i="14"/>
  <c r="W65" i="14"/>
  <c r="X65" i="14"/>
  <c r="Y65" i="14"/>
  <c r="Z65" i="14"/>
  <c r="AA65" i="14"/>
  <c r="AB65" i="14"/>
  <c r="AC65" i="14"/>
  <c r="C66" i="14"/>
  <c r="D66" i="14"/>
  <c r="E66" i="14"/>
  <c r="F66" i="14"/>
  <c r="G66" i="14"/>
  <c r="H66" i="14"/>
  <c r="I66" i="14"/>
  <c r="J66" i="14"/>
  <c r="K66" i="14"/>
  <c r="L66" i="14"/>
  <c r="M66" i="14"/>
  <c r="N66" i="14"/>
  <c r="O66" i="14"/>
  <c r="P66" i="14"/>
  <c r="Q66" i="14"/>
  <c r="R66" i="14"/>
  <c r="S66" i="14"/>
  <c r="T66" i="14"/>
  <c r="U66" i="14"/>
  <c r="V66" i="14"/>
  <c r="W66" i="14"/>
  <c r="X66" i="14"/>
  <c r="Y66" i="14"/>
  <c r="Z66" i="14"/>
  <c r="AA66" i="14"/>
  <c r="AB66" i="14"/>
  <c r="AC66" i="14"/>
  <c r="C67" i="14"/>
  <c r="D67" i="14"/>
  <c r="E67" i="14"/>
  <c r="F67" i="14"/>
  <c r="G67" i="14"/>
  <c r="H67" i="14"/>
  <c r="I67" i="14"/>
  <c r="J67" i="14"/>
  <c r="K67" i="14"/>
  <c r="L67" i="14"/>
  <c r="M67" i="14"/>
  <c r="N67" i="14"/>
  <c r="O67" i="14"/>
  <c r="P67" i="14"/>
  <c r="Q67" i="14"/>
  <c r="R67" i="14"/>
  <c r="S67" i="14"/>
  <c r="T67" i="14"/>
  <c r="U67" i="14"/>
  <c r="V67" i="14"/>
  <c r="W67" i="14"/>
  <c r="X67" i="14"/>
  <c r="Y67" i="14"/>
  <c r="Z67" i="14"/>
  <c r="AA67" i="14"/>
  <c r="AB67" i="14"/>
  <c r="AC67" i="14"/>
  <c r="C68" i="14"/>
  <c r="D68" i="14"/>
  <c r="E68" i="14"/>
  <c r="F68" i="14"/>
  <c r="G68" i="14"/>
  <c r="H68" i="14"/>
  <c r="I68" i="14"/>
  <c r="J68" i="14"/>
  <c r="K68" i="14"/>
  <c r="L68" i="14"/>
  <c r="M68" i="14"/>
  <c r="N68" i="14"/>
  <c r="O68" i="14"/>
  <c r="P68" i="14"/>
  <c r="Q68" i="14"/>
  <c r="R68" i="14"/>
  <c r="S68" i="14"/>
  <c r="T68" i="14"/>
  <c r="U68" i="14"/>
  <c r="V68" i="14"/>
  <c r="W68" i="14"/>
  <c r="X68" i="14"/>
  <c r="Y68" i="14"/>
  <c r="Z68" i="14"/>
  <c r="AA68" i="14"/>
  <c r="AB68" i="14"/>
  <c r="AC68" i="14"/>
  <c r="C69" i="14"/>
  <c r="D69" i="14"/>
  <c r="E69" i="14"/>
  <c r="F69" i="14"/>
  <c r="G69" i="14"/>
  <c r="H69" i="14"/>
  <c r="I69" i="14"/>
  <c r="J69" i="14"/>
  <c r="K69" i="14"/>
  <c r="L69" i="14"/>
  <c r="M69" i="14"/>
  <c r="N69" i="14"/>
  <c r="O69" i="14"/>
  <c r="P69" i="14"/>
  <c r="Q69" i="14"/>
  <c r="R69" i="14"/>
  <c r="S69" i="14"/>
  <c r="T69" i="14"/>
  <c r="U69" i="14"/>
  <c r="V69" i="14"/>
  <c r="W69" i="14"/>
  <c r="X69" i="14"/>
  <c r="Y69" i="14"/>
  <c r="Z69" i="14"/>
  <c r="AA69" i="14"/>
  <c r="AB69" i="14"/>
  <c r="AC69" i="14"/>
  <c r="C70" i="14"/>
  <c r="D70" i="14"/>
  <c r="E70" i="14"/>
  <c r="F70" i="14"/>
  <c r="G70" i="14"/>
  <c r="H70" i="14"/>
  <c r="I70" i="14"/>
  <c r="J70" i="14"/>
  <c r="K70" i="14"/>
  <c r="L70" i="14"/>
  <c r="M70" i="14"/>
  <c r="N70" i="14"/>
  <c r="O70" i="14"/>
  <c r="P70" i="14"/>
  <c r="Q70" i="14"/>
  <c r="R70" i="14"/>
  <c r="S70" i="14"/>
  <c r="T70" i="14"/>
  <c r="U70" i="14"/>
  <c r="V70" i="14"/>
  <c r="W70" i="14"/>
  <c r="X70" i="14"/>
  <c r="Y70" i="14"/>
  <c r="Z70" i="14"/>
  <c r="AA70" i="14"/>
  <c r="AB70" i="14"/>
  <c r="AC70" i="14"/>
  <c r="C71" i="14"/>
  <c r="D71" i="14"/>
  <c r="E71" i="14"/>
  <c r="F71" i="14"/>
  <c r="G71" i="14"/>
  <c r="H71" i="14"/>
  <c r="I71" i="14"/>
  <c r="J71" i="14"/>
  <c r="K71" i="14"/>
  <c r="L71" i="14"/>
  <c r="M71" i="14"/>
  <c r="N71" i="14"/>
  <c r="O71" i="14"/>
  <c r="P71" i="14"/>
  <c r="Q71" i="14"/>
  <c r="R71" i="14"/>
  <c r="S71" i="14"/>
  <c r="T71" i="14"/>
  <c r="U71" i="14"/>
  <c r="V71" i="14"/>
  <c r="W71" i="14"/>
  <c r="X71" i="14"/>
  <c r="Y71" i="14"/>
  <c r="Z71" i="14"/>
  <c r="AA71" i="14"/>
  <c r="AB71" i="14"/>
  <c r="AC71" i="14"/>
  <c r="C72" i="14"/>
  <c r="D72" i="14"/>
  <c r="E72" i="14"/>
  <c r="F72" i="14"/>
  <c r="G72" i="14"/>
  <c r="H72" i="14"/>
  <c r="I72" i="14"/>
  <c r="J72" i="14"/>
  <c r="K72" i="14"/>
  <c r="L72" i="14"/>
  <c r="M72" i="14"/>
  <c r="N72" i="14"/>
  <c r="O72" i="14"/>
  <c r="P72" i="14"/>
  <c r="Q72" i="14"/>
  <c r="R72" i="14"/>
  <c r="S72" i="14"/>
  <c r="T72" i="14"/>
  <c r="U72" i="14"/>
  <c r="V72" i="14"/>
  <c r="W72" i="14"/>
  <c r="X72" i="14"/>
  <c r="Y72" i="14"/>
  <c r="Z72" i="14"/>
  <c r="AA72" i="14"/>
  <c r="AB72" i="14"/>
  <c r="AC72" i="14"/>
  <c r="C73" i="14"/>
  <c r="D73" i="14"/>
  <c r="E73" i="14"/>
  <c r="F73" i="14"/>
  <c r="G73" i="14"/>
  <c r="H73" i="14"/>
  <c r="I73" i="14"/>
  <c r="J73" i="14"/>
  <c r="K73" i="14"/>
  <c r="L73" i="14"/>
  <c r="M73" i="14"/>
  <c r="N73" i="14"/>
  <c r="O73" i="14"/>
  <c r="P73" i="14"/>
  <c r="Q73" i="14"/>
  <c r="R73" i="14"/>
  <c r="S73" i="14"/>
  <c r="T73" i="14"/>
  <c r="U73" i="14"/>
  <c r="V73" i="14"/>
  <c r="W73" i="14"/>
  <c r="X73" i="14"/>
  <c r="Y73" i="14"/>
  <c r="Z73" i="14"/>
  <c r="AA73" i="14"/>
  <c r="AB73" i="14"/>
  <c r="AC73" i="14"/>
  <c r="C74" i="14"/>
  <c r="D74" i="14"/>
  <c r="E74" i="14"/>
  <c r="F74" i="14"/>
  <c r="G74" i="14"/>
  <c r="H74" i="14"/>
  <c r="I74" i="14"/>
  <c r="J74" i="14"/>
  <c r="K74" i="14"/>
  <c r="L74" i="14"/>
  <c r="M74" i="14"/>
  <c r="N74" i="14"/>
  <c r="O74" i="14"/>
  <c r="P74" i="14"/>
  <c r="Q74" i="14"/>
  <c r="R74" i="14"/>
  <c r="S74" i="14"/>
  <c r="T74" i="14"/>
  <c r="U74" i="14"/>
  <c r="V74" i="14"/>
  <c r="W74" i="14"/>
  <c r="X74" i="14"/>
  <c r="Y74" i="14"/>
  <c r="Z74" i="14"/>
  <c r="AA74" i="14"/>
  <c r="AB74" i="14"/>
  <c r="AC74" i="14"/>
  <c r="C75" i="14"/>
  <c r="D75" i="14"/>
  <c r="E75" i="14"/>
  <c r="F75" i="14"/>
  <c r="G75" i="14"/>
  <c r="H75" i="14"/>
  <c r="I75" i="14"/>
  <c r="J75" i="14"/>
  <c r="K75" i="14"/>
  <c r="L75" i="14"/>
  <c r="M75" i="14"/>
  <c r="N75" i="14"/>
  <c r="O75" i="14"/>
  <c r="P75" i="14"/>
  <c r="Q75" i="14"/>
  <c r="R75" i="14"/>
  <c r="S75" i="14"/>
  <c r="T75" i="14"/>
  <c r="U75" i="14"/>
  <c r="V75" i="14"/>
  <c r="W75" i="14"/>
  <c r="X75" i="14"/>
  <c r="Y75" i="14"/>
  <c r="Z75" i="14"/>
  <c r="AA75" i="14"/>
  <c r="AB75" i="14"/>
  <c r="AC75" i="14"/>
  <c r="C76" i="14"/>
  <c r="D76" i="14"/>
  <c r="E76" i="14"/>
  <c r="F76" i="14"/>
  <c r="G76" i="14"/>
  <c r="H76" i="14"/>
  <c r="I76" i="14"/>
  <c r="J76" i="14"/>
  <c r="K76" i="14"/>
  <c r="L76" i="14"/>
  <c r="M76" i="14"/>
  <c r="N76" i="14"/>
  <c r="O76" i="14"/>
  <c r="P76" i="14"/>
  <c r="Q76" i="14"/>
  <c r="R76" i="14"/>
  <c r="S76" i="14"/>
  <c r="T76" i="14"/>
  <c r="U76" i="14"/>
  <c r="V76" i="14"/>
  <c r="W76" i="14"/>
  <c r="X76" i="14"/>
  <c r="Y76" i="14"/>
  <c r="Z76" i="14"/>
  <c r="AA76" i="14"/>
  <c r="AB76" i="14"/>
  <c r="AC76" i="14"/>
  <c r="C77" i="14"/>
  <c r="D77" i="14"/>
  <c r="E77" i="14"/>
  <c r="F77" i="14"/>
  <c r="G77" i="14"/>
  <c r="H77" i="14"/>
  <c r="I77" i="14"/>
  <c r="J77" i="14"/>
  <c r="K77" i="14"/>
  <c r="L77" i="14"/>
  <c r="M77" i="14"/>
  <c r="N77" i="14"/>
  <c r="O77" i="14"/>
  <c r="P77" i="14"/>
  <c r="Q77" i="14"/>
  <c r="R77" i="14"/>
  <c r="S77" i="14"/>
  <c r="T77" i="14"/>
  <c r="U77" i="14"/>
  <c r="V77" i="14"/>
  <c r="W77" i="14"/>
  <c r="X77" i="14"/>
  <c r="Y77" i="14"/>
  <c r="Z77" i="14"/>
  <c r="AA77" i="14"/>
  <c r="AB77" i="14"/>
  <c r="AC77" i="14"/>
  <c r="C78" i="14"/>
  <c r="D78" i="14"/>
  <c r="E78" i="14"/>
  <c r="F78" i="14"/>
  <c r="G78" i="14"/>
  <c r="H78" i="14"/>
  <c r="I78" i="14"/>
  <c r="J78" i="14"/>
  <c r="K78" i="14"/>
  <c r="L78" i="14"/>
  <c r="M78" i="14"/>
  <c r="N78" i="14"/>
  <c r="O78" i="14"/>
  <c r="P78" i="14"/>
  <c r="Q78" i="14"/>
  <c r="R78" i="14"/>
  <c r="S78" i="14"/>
  <c r="T78" i="14"/>
  <c r="U78" i="14"/>
  <c r="V78" i="14"/>
  <c r="W78" i="14"/>
  <c r="X78" i="14"/>
  <c r="Y78" i="14"/>
  <c r="Z78" i="14"/>
  <c r="AA78" i="14"/>
  <c r="AB78" i="14"/>
  <c r="AC78" i="14"/>
  <c r="C79" i="14"/>
  <c r="D79" i="14"/>
  <c r="E79" i="14"/>
  <c r="F79" i="14"/>
  <c r="G79" i="14"/>
  <c r="H79" i="14"/>
  <c r="I79" i="14"/>
  <c r="J79" i="14"/>
  <c r="K79" i="14"/>
  <c r="L79" i="14"/>
  <c r="M79" i="14"/>
  <c r="N79" i="14"/>
  <c r="O79" i="14"/>
  <c r="P79" i="14"/>
  <c r="Q79" i="14"/>
  <c r="R79" i="14"/>
  <c r="S79" i="14"/>
  <c r="T79" i="14"/>
  <c r="U79" i="14"/>
  <c r="V79" i="14"/>
  <c r="W79" i="14"/>
  <c r="X79" i="14"/>
  <c r="Y79" i="14"/>
  <c r="Z79" i="14"/>
  <c r="AA79" i="14"/>
  <c r="AB79" i="14"/>
  <c r="AC79" i="14"/>
  <c r="C80" i="14"/>
  <c r="D80" i="14"/>
  <c r="E80" i="14"/>
  <c r="F80" i="14"/>
  <c r="G80" i="14"/>
  <c r="H80" i="14"/>
  <c r="I80" i="14"/>
  <c r="J80" i="14"/>
  <c r="K80" i="14"/>
  <c r="L80" i="14"/>
  <c r="M80" i="14"/>
  <c r="N80" i="14"/>
  <c r="O80" i="14"/>
  <c r="P80" i="14"/>
  <c r="Q80" i="14"/>
  <c r="R80" i="14"/>
  <c r="S80" i="14"/>
  <c r="T80" i="14"/>
  <c r="U80" i="14"/>
  <c r="V80" i="14"/>
  <c r="W80" i="14"/>
  <c r="X80" i="14"/>
  <c r="Y80" i="14"/>
  <c r="Z80" i="14"/>
  <c r="AA80" i="14"/>
  <c r="AB80" i="14"/>
  <c r="AC80" i="14"/>
  <c r="F81" i="14"/>
  <c r="G81" i="14"/>
  <c r="H81" i="14"/>
  <c r="I81" i="14"/>
  <c r="J81" i="14"/>
  <c r="K81" i="14"/>
  <c r="L81" i="14"/>
  <c r="M81" i="14"/>
  <c r="N81" i="14"/>
  <c r="O81" i="14"/>
  <c r="P81" i="14"/>
  <c r="Q81" i="14"/>
  <c r="R81" i="14"/>
  <c r="S81" i="14"/>
  <c r="T81" i="14"/>
  <c r="U81" i="14"/>
  <c r="V81" i="14"/>
  <c r="W81" i="14"/>
  <c r="X81" i="14"/>
  <c r="Y81" i="14"/>
  <c r="Z81" i="14"/>
  <c r="AA81" i="14"/>
  <c r="AB81" i="14"/>
  <c r="AC81" i="14"/>
  <c r="F82" i="14"/>
  <c r="G82" i="14"/>
  <c r="H82" i="14"/>
  <c r="I82" i="14"/>
  <c r="J82" i="14"/>
  <c r="K82" i="14"/>
  <c r="L82" i="14"/>
  <c r="M82" i="14"/>
  <c r="N82" i="14"/>
  <c r="O82" i="14"/>
  <c r="P82" i="14"/>
  <c r="Q82" i="14"/>
  <c r="R82" i="14"/>
  <c r="S82" i="14"/>
  <c r="T82" i="14"/>
  <c r="U82" i="14"/>
  <c r="V82" i="14"/>
  <c r="W82" i="14"/>
  <c r="X82" i="14"/>
  <c r="Y82" i="14"/>
  <c r="Z82" i="14"/>
  <c r="AA82" i="14"/>
  <c r="AB82" i="14"/>
  <c r="AC82" i="14"/>
  <c r="F83" i="14"/>
  <c r="G83" i="14"/>
  <c r="H83" i="14"/>
  <c r="I83" i="14"/>
  <c r="J83" i="14"/>
  <c r="K83" i="14"/>
  <c r="L83" i="14"/>
  <c r="M83" i="14"/>
  <c r="N83" i="14"/>
  <c r="O83" i="14"/>
  <c r="P83" i="14"/>
  <c r="Q83" i="14"/>
  <c r="R83" i="14"/>
  <c r="S83" i="14"/>
  <c r="T83" i="14"/>
  <c r="U83" i="14"/>
  <c r="V83" i="14"/>
  <c r="W83" i="14"/>
  <c r="X83" i="14"/>
  <c r="Y83" i="14"/>
  <c r="Z83" i="14"/>
  <c r="AA83" i="14"/>
  <c r="AB83" i="14"/>
  <c r="AC83" i="14"/>
  <c r="F84" i="14"/>
  <c r="G84" i="14"/>
  <c r="H84" i="14"/>
  <c r="I84" i="14"/>
  <c r="J84" i="14"/>
  <c r="K84" i="14"/>
  <c r="L84" i="14"/>
  <c r="M84" i="14"/>
  <c r="N84" i="14"/>
  <c r="O84" i="14"/>
  <c r="P84" i="14"/>
  <c r="Q84" i="14"/>
  <c r="R84" i="14"/>
  <c r="S84" i="14"/>
  <c r="T84" i="14"/>
  <c r="U84" i="14"/>
  <c r="V84" i="14"/>
  <c r="W84" i="14"/>
  <c r="X84" i="14"/>
  <c r="Y84" i="14"/>
  <c r="Z84" i="14"/>
  <c r="AA84" i="14"/>
  <c r="AB84" i="14"/>
  <c r="AC84" i="14"/>
  <c r="F85" i="14"/>
  <c r="G85" i="14"/>
  <c r="H85" i="14"/>
  <c r="I85" i="14"/>
  <c r="J85" i="14"/>
  <c r="K85" i="14"/>
  <c r="L85" i="14"/>
  <c r="M85" i="14"/>
  <c r="N85" i="14"/>
  <c r="O85" i="14"/>
  <c r="P85" i="14"/>
  <c r="Q85" i="14"/>
  <c r="R85" i="14"/>
  <c r="S85" i="14"/>
  <c r="T85" i="14"/>
  <c r="U85" i="14"/>
  <c r="V85" i="14"/>
  <c r="W85" i="14"/>
  <c r="X85" i="14"/>
  <c r="Y85" i="14"/>
  <c r="Z85" i="14"/>
  <c r="AA85" i="14"/>
  <c r="AB85" i="14"/>
  <c r="AC85" i="14"/>
  <c r="F86" i="14"/>
  <c r="G86" i="14"/>
  <c r="H86" i="14"/>
  <c r="I86" i="14"/>
  <c r="J86" i="14"/>
  <c r="K86" i="14"/>
  <c r="L86" i="14"/>
  <c r="M86" i="14"/>
  <c r="N86" i="14"/>
  <c r="O86" i="14"/>
  <c r="P86" i="14"/>
  <c r="Q86" i="14"/>
  <c r="R86" i="14"/>
  <c r="S86" i="14"/>
  <c r="T86" i="14"/>
  <c r="U86" i="14"/>
  <c r="V86" i="14"/>
  <c r="W86" i="14"/>
  <c r="X86" i="14"/>
  <c r="Y86" i="14"/>
  <c r="Z86" i="14"/>
  <c r="AA86" i="14"/>
  <c r="AB86" i="14"/>
  <c r="AC86" i="14"/>
  <c r="F87" i="14"/>
  <c r="G87" i="14"/>
  <c r="H87" i="14"/>
  <c r="I87" i="14"/>
  <c r="J87" i="14"/>
  <c r="K87" i="14"/>
  <c r="L87" i="14"/>
  <c r="M87" i="14"/>
  <c r="N87" i="14"/>
  <c r="O87" i="14"/>
  <c r="P87" i="14"/>
  <c r="Q87" i="14"/>
  <c r="R87" i="14"/>
  <c r="S87" i="14"/>
  <c r="T87" i="14"/>
  <c r="U87" i="14"/>
  <c r="V87" i="14"/>
  <c r="W87" i="14"/>
  <c r="X87" i="14"/>
  <c r="Y87" i="14"/>
  <c r="Z87" i="14"/>
  <c r="AA87" i="14"/>
  <c r="AB87" i="14"/>
  <c r="AC87" i="14"/>
  <c r="F88" i="14"/>
  <c r="G88" i="14"/>
  <c r="H88" i="14"/>
  <c r="I88" i="14"/>
  <c r="J88" i="14"/>
  <c r="K88" i="14"/>
  <c r="L88" i="14"/>
  <c r="M88" i="14"/>
  <c r="N88" i="14"/>
  <c r="O88" i="14"/>
  <c r="P88" i="14"/>
  <c r="Q88" i="14"/>
  <c r="R88" i="14"/>
  <c r="S88" i="14"/>
  <c r="T88" i="14"/>
  <c r="U88" i="14"/>
  <c r="V88" i="14"/>
  <c r="W88" i="14"/>
  <c r="X88" i="14"/>
  <c r="Y88" i="14"/>
  <c r="Z88" i="14"/>
  <c r="AA88" i="14"/>
  <c r="AB88" i="14"/>
  <c r="AC88" i="14"/>
  <c r="F89" i="14"/>
  <c r="G89" i="14"/>
  <c r="H89" i="14"/>
  <c r="I89" i="14"/>
  <c r="J89" i="14"/>
  <c r="K89" i="14"/>
  <c r="L89" i="14"/>
  <c r="M89" i="14"/>
  <c r="N89" i="14"/>
  <c r="O89" i="14"/>
  <c r="P89" i="14"/>
  <c r="Q89" i="14"/>
  <c r="R89" i="14"/>
  <c r="S89" i="14"/>
  <c r="T89" i="14"/>
  <c r="U89" i="14"/>
  <c r="V89" i="14"/>
  <c r="W89" i="14"/>
  <c r="X89" i="14"/>
  <c r="Y89" i="14"/>
  <c r="Z89" i="14"/>
  <c r="AA89" i="14"/>
  <c r="AB89" i="14"/>
  <c r="AC89" i="14"/>
  <c r="F90" i="14"/>
  <c r="G90" i="14"/>
  <c r="H90" i="14"/>
  <c r="I90" i="14"/>
  <c r="J90" i="14"/>
  <c r="K90" i="14"/>
  <c r="L90" i="14"/>
  <c r="M90" i="14"/>
  <c r="N90" i="14"/>
  <c r="O90" i="14"/>
  <c r="P90" i="14"/>
  <c r="Q90" i="14"/>
  <c r="R90" i="14"/>
  <c r="S90" i="14"/>
  <c r="T90" i="14"/>
  <c r="U90" i="14"/>
  <c r="V90" i="14"/>
  <c r="W90" i="14"/>
  <c r="X90" i="14"/>
  <c r="Y90" i="14"/>
  <c r="Z90" i="14"/>
  <c r="AA90" i="14"/>
  <c r="AB90" i="14"/>
  <c r="AC90" i="14"/>
  <c r="F91" i="14"/>
  <c r="G91" i="14"/>
  <c r="H91" i="14"/>
  <c r="I91" i="14"/>
  <c r="J91" i="14"/>
  <c r="K91" i="14"/>
  <c r="L91" i="14"/>
  <c r="M91" i="14"/>
  <c r="N91" i="14"/>
  <c r="O91" i="14"/>
  <c r="P91" i="14"/>
  <c r="Q91" i="14"/>
  <c r="R91" i="14"/>
  <c r="S91" i="14"/>
  <c r="T91" i="14"/>
  <c r="U91" i="14"/>
  <c r="V91" i="14"/>
  <c r="W91" i="14"/>
  <c r="X91" i="14"/>
  <c r="Y91" i="14"/>
  <c r="Z91" i="14"/>
  <c r="AA91" i="14"/>
  <c r="AB91" i="14"/>
  <c r="AC91" i="14"/>
  <c r="F92" i="14"/>
  <c r="G92" i="14"/>
  <c r="H92" i="14"/>
  <c r="I92" i="14"/>
  <c r="J92" i="14"/>
  <c r="K92" i="14"/>
  <c r="L92" i="14"/>
  <c r="M92" i="14"/>
  <c r="N92" i="14"/>
  <c r="O92" i="14"/>
  <c r="P92" i="14"/>
  <c r="Q92" i="14"/>
  <c r="R92" i="14"/>
  <c r="S92" i="14"/>
  <c r="T92" i="14"/>
  <c r="U92" i="14"/>
  <c r="V92" i="14"/>
  <c r="W92" i="14"/>
  <c r="X92" i="14"/>
  <c r="Y92" i="14"/>
  <c r="Z92" i="14"/>
  <c r="AA92" i="14"/>
  <c r="AB92" i="14"/>
  <c r="AC92" i="14"/>
  <c r="F93" i="14"/>
  <c r="G93" i="14"/>
  <c r="H93" i="14"/>
  <c r="I93" i="14"/>
  <c r="J93" i="14"/>
  <c r="K93" i="14"/>
  <c r="L93" i="14"/>
  <c r="M93" i="14"/>
  <c r="N93" i="14"/>
  <c r="O93" i="14"/>
  <c r="P93" i="14"/>
  <c r="Q93" i="14"/>
  <c r="R93" i="14"/>
  <c r="S93" i="14"/>
  <c r="T93" i="14"/>
  <c r="U93" i="14"/>
  <c r="V93" i="14"/>
  <c r="W93" i="14"/>
  <c r="X93" i="14"/>
  <c r="Y93" i="14"/>
  <c r="Z93" i="14"/>
  <c r="AA93" i="14"/>
  <c r="AB93" i="14"/>
  <c r="AC93" i="14"/>
  <c r="F94" i="14"/>
  <c r="G94" i="14"/>
  <c r="H94" i="14"/>
  <c r="I94" i="14"/>
  <c r="J94" i="14"/>
  <c r="K94" i="14"/>
  <c r="L94" i="14"/>
  <c r="M94" i="14"/>
  <c r="N94" i="14"/>
  <c r="O94" i="14"/>
  <c r="P94" i="14"/>
  <c r="Q94" i="14"/>
  <c r="R94" i="14"/>
  <c r="S94" i="14"/>
  <c r="T94" i="14"/>
  <c r="U94" i="14"/>
  <c r="V94" i="14"/>
  <c r="W94" i="14"/>
  <c r="X94" i="14"/>
  <c r="Y94" i="14"/>
  <c r="Z94" i="14"/>
  <c r="AA94" i="14"/>
  <c r="AB94" i="14"/>
  <c r="AC94" i="14"/>
  <c r="F95" i="14"/>
  <c r="G95" i="14"/>
  <c r="H95" i="14"/>
  <c r="I95" i="14"/>
  <c r="J95" i="14"/>
  <c r="K95" i="14"/>
  <c r="L95" i="14"/>
  <c r="M95" i="14"/>
  <c r="N95" i="14"/>
  <c r="O95" i="14"/>
  <c r="P95" i="14"/>
  <c r="Q95" i="14"/>
  <c r="R95" i="14"/>
  <c r="S95" i="14"/>
  <c r="T95" i="14"/>
  <c r="U95" i="14"/>
  <c r="V95" i="14"/>
  <c r="W95" i="14"/>
  <c r="X95" i="14"/>
  <c r="Y95" i="14"/>
  <c r="Z95" i="14"/>
  <c r="AA95" i="14"/>
  <c r="AB95" i="14"/>
  <c r="AC95" i="14"/>
  <c r="F96" i="14"/>
  <c r="G96" i="14"/>
  <c r="H96" i="14"/>
  <c r="I96" i="14"/>
  <c r="J96" i="14"/>
  <c r="K96" i="14"/>
  <c r="L96" i="14"/>
  <c r="M96" i="14"/>
  <c r="N96" i="14"/>
  <c r="O96" i="14"/>
  <c r="P96" i="14"/>
  <c r="Q96" i="14"/>
  <c r="R96" i="14"/>
  <c r="S96" i="14"/>
  <c r="T96" i="14"/>
  <c r="U96" i="14"/>
  <c r="V96" i="14"/>
  <c r="W96" i="14"/>
  <c r="X96" i="14"/>
  <c r="Y96" i="14"/>
  <c r="Z96" i="14"/>
  <c r="AA96" i="14"/>
  <c r="AB96" i="14"/>
  <c r="AC96" i="14"/>
  <c r="F97" i="14"/>
  <c r="G97" i="14"/>
  <c r="H97" i="14"/>
  <c r="I97" i="14"/>
  <c r="J97" i="14"/>
  <c r="K97" i="14"/>
  <c r="L97" i="14"/>
  <c r="M97" i="14"/>
  <c r="N97" i="14"/>
  <c r="O97" i="14"/>
  <c r="P97" i="14"/>
  <c r="Q97" i="14"/>
  <c r="R97" i="14"/>
  <c r="S97" i="14"/>
  <c r="T97" i="14"/>
  <c r="U97" i="14"/>
  <c r="V97" i="14"/>
  <c r="W97" i="14"/>
  <c r="X97" i="14"/>
  <c r="Y97" i="14"/>
  <c r="Z97" i="14"/>
  <c r="AA97" i="14"/>
  <c r="AB97" i="14"/>
  <c r="AC97" i="14"/>
  <c r="F98" i="14"/>
  <c r="G98" i="14"/>
  <c r="H98" i="14"/>
  <c r="I98" i="14"/>
  <c r="J98" i="14"/>
  <c r="K98" i="14"/>
  <c r="L98" i="14"/>
  <c r="M98" i="14"/>
  <c r="N98" i="14"/>
  <c r="O98" i="14"/>
  <c r="P98" i="14"/>
  <c r="Q98" i="14"/>
  <c r="R98" i="14"/>
  <c r="S98" i="14"/>
  <c r="T98" i="14"/>
  <c r="U98" i="14"/>
  <c r="V98" i="14"/>
  <c r="W98" i="14"/>
  <c r="X98" i="14"/>
  <c r="Y98" i="14"/>
  <c r="Z98" i="14"/>
  <c r="AA98" i="14"/>
  <c r="AB98" i="14"/>
  <c r="AC98" i="14"/>
  <c r="F99" i="14"/>
  <c r="G99" i="14"/>
  <c r="H99" i="14"/>
  <c r="I99" i="14"/>
  <c r="J99" i="14"/>
  <c r="K99" i="14"/>
  <c r="L99" i="14"/>
  <c r="M99" i="14"/>
  <c r="N99" i="14"/>
  <c r="O99" i="14"/>
  <c r="P99" i="14"/>
  <c r="Q99" i="14"/>
  <c r="R99" i="14"/>
  <c r="S99" i="14"/>
  <c r="T99" i="14"/>
  <c r="U99" i="14"/>
  <c r="V99" i="14"/>
  <c r="W99" i="14"/>
  <c r="X99" i="14"/>
  <c r="Y99" i="14"/>
  <c r="Z99" i="14"/>
  <c r="AA99" i="14"/>
  <c r="AB99" i="14"/>
  <c r="AC99" i="14"/>
  <c r="F100" i="14"/>
  <c r="G100" i="14"/>
  <c r="H100" i="14"/>
  <c r="I100" i="14"/>
  <c r="J100" i="14"/>
  <c r="K100" i="14"/>
  <c r="L100" i="14"/>
  <c r="M100" i="14"/>
  <c r="N100" i="14"/>
  <c r="O100" i="14"/>
  <c r="P100" i="14"/>
  <c r="Q100" i="14"/>
  <c r="R100" i="14"/>
  <c r="S100" i="14"/>
  <c r="T100" i="14"/>
  <c r="U100" i="14"/>
  <c r="V100" i="14"/>
  <c r="W100" i="14"/>
  <c r="X100" i="14"/>
  <c r="Y100" i="14"/>
  <c r="Z100" i="14"/>
  <c r="AA100" i="14"/>
  <c r="AB100" i="14"/>
  <c r="AC100" i="14"/>
  <c r="F101" i="14"/>
  <c r="G101" i="14"/>
  <c r="H101" i="14"/>
  <c r="I101" i="14"/>
  <c r="J101" i="14"/>
  <c r="K101" i="14"/>
  <c r="L101" i="14"/>
  <c r="M101" i="14"/>
  <c r="N101" i="14"/>
  <c r="O101" i="14"/>
  <c r="P101" i="14"/>
  <c r="Q101" i="14"/>
  <c r="R101" i="14"/>
  <c r="S101" i="14"/>
  <c r="T101" i="14"/>
  <c r="U101" i="14"/>
  <c r="V101" i="14"/>
  <c r="W101" i="14"/>
  <c r="X101" i="14"/>
  <c r="Y101" i="14"/>
  <c r="Z101" i="14"/>
  <c r="AA101" i="14"/>
  <c r="AB101" i="14"/>
  <c r="AC101" i="14"/>
  <c r="F102" i="14"/>
  <c r="G102" i="14"/>
  <c r="H102" i="14"/>
  <c r="I102" i="14"/>
  <c r="J102" i="14"/>
  <c r="K102" i="14"/>
  <c r="L102" i="14"/>
  <c r="M102" i="14"/>
  <c r="N102" i="14"/>
  <c r="O102" i="14"/>
  <c r="P102" i="14"/>
  <c r="Q102" i="14"/>
  <c r="R102" i="14"/>
  <c r="S102" i="14"/>
  <c r="T102" i="14"/>
  <c r="U102" i="14"/>
  <c r="V102" i="14"/>
  <c r="W102" i="14"/>
  <c r="X102" i="14"/>
  <c r="Y102" i="14"/>
  <c r="Z102" i="14"/>
  <c r="AA102" i="14"/>
  <c r="AB102" i="14"/>
  <c r="AC102" i="14"/>
  <c r="F103" i="14"/>
  <c r="G103" i="14"/>
  <c r="H103" i="14"/>
  <c r="I103" i="14"/>
  <c r="J103" i="14"/>
  <c r="K103" i="14"/>
  <c r="L103" i="14"/>
  <c r="M103" i="14"/>
  <c r="N103" i="14"/>
  <c r="O103" i="14"/>
  <c r="P103" i="14"/>
  <c r="Q103" i="14"/>
  <c r="R103" i="14"/>
  <c r="S103" i="14"/>
  <c r="T103" i="14"/>
  <c r="U103" i="14"/>
  <c r="V103" i="14"/>
  <c r="W103" i="14"/>
  <c r="X103" i="14"/>
  <c r="Y103" i="14"/>
  <c r="Z103" i="14"/>
  <c r="AA103" i="14"/>
  <c r="AB103" i="14"/>
  <c r="AC103" i="14"/>
  <c r="F104" i="14"/>
  <c r="G104" i="14"/>
  <c r="H104" i="14"/>
  <c r="I104" i="14"/>
  <c r="J104" i="14"/>
  <c r="K104" i="14"/>
  <c r="L104" i="14"/>
  <c r="M104" i="14"/>
  <c r="N104" i="14"/>
  <c r="O104" i="14"/>
  <c r="P104" i="14"/>
  <c r="Q104" i="14"/>
  <c r="R104" i="14"/>
  <c r="S104" i="14"/>
  <c r="T104" i="14"/>
  <c r="U104" i="14"/>
  <c r="V104" i="14"/>
  <c r="W104" i="14"/>
  <c r="X104" i="14"/>
  <c r="Y104" i="14"/>
  <c r="Z104" i="14"/>
  <c r="AA104" i="14"/>
  <c r="AB104" i="14"/>
  <c r="AC104" i="14"/>
  <c r="F105" i="14"/>
  <c r="G105" i="14"/>
  <c r="H105" i="14"/>
  <c r="I105" i="14"/>
  <c r="J105" i="14"/>
  <c r="K105" i="14"/>
  <c r="L105" i="14"/>
  <c r="M105" i="14"/>
  <c r="N105" i="14"/>
  <c r="O105" i="14"/>
  <c r="P105" i="14"/>
  <c r="Q105" i="14"/>
  <c r="R105" i="14"/>
  <c r="S105" i="14"/>
  <c r="T105" i="14"/>
  <c r="U105" i="14"/>
  <c r="V105" i="14"/>
  <c r="W105" i="14"/>
  <c r="X105" i="14"/>
  <c r="Y105" i="14"/>
  <c r="Z105" i="14"/>
  <c r="AA105" i="14"/>
  <c r="AB105" i="14"/>
  <c r="AC105" i="14"/>
  <c r="F106" i="14"/>
  <c r="G106" i="14"/>
  <c r="H106" i="14"/>
  <c r="I106" i="14"/>
  <c r="J106" i="14"/>
  <c r="K106" i="14"/>
  <c r="L106" i="14"/>
  <c r="M106" i="14"/>
  <c r="N106" i="14"/>
  <c r="O106" i="14"/>
  <c r="P106" i="14"/>
  <c r="Q106" i="14"/>
  <c r="R106" i="14"/>
  <c r="S106" i="14"/>
  <c r="T106" i="14"/>
  <c r="U106" i="14"/>
  <c r="V106" i="14"/>
  <c r="W106" i="14"/>
  <c r="X106" i="14"/>
  <c r="Y106" i="14"/>
  <c r="Z106" i="14"/>
  <c r="AA106" i="14"/>
  <c r="AB106" i="14"/>
  <c r="AC106" i="14"/>
  <c r="F107" i="14"/>
  <c r="G107" i="14"/>
  <c r="H107" i="14"/>
  <c r="I107" i="14"/>
  <c r="J107" i="14"/>
  <c r="K107" i="14"/>
  <c r="L107" i="14"/>
  <c r="M107" i="14"/>
  <c r="N107" i="14"/>
  <c r="O107" i="14"/>
  <c r="P107" i="14"/>
  <c r="Q107" i="14"/>
  <c r="R107" i="14"/>
  <c r="S107" i="14"/>
  <c r="T107" i="14"/>
  <c r="U107" i="14"/>
  <c r="V107" i="14"/>
  <c r="W107" i="14"/>
  <c r="X107" i="14"/>
  <c r="Y107" i="14"/>
  <c r="Z107" i="14"/>
  <c r="AA107" i="14"/>
  <c r="AB107" i="14"/>
  <c r="AC107" i="14"/>
  <c r="F108" i="14"/>
  <c r="G108" i="14"/>
  <c r="H108" i="14"/>
  <c r="I108" i="14"/>
  <c r="J108" i="14"/>
  <c r="K108" i="14"/>
  <c r="L108" i="14"/>
  <c r="M108" i="14"/>
  <c r="N108" i="14"/>
  <c r="O108" i="14"/>
  <c r="P108" i="14"/>
  <c r="Q108" i="14"/>
  <c r="R108" i="14"/>
  <c r="S108" i="14"/>
  <c r="T108" i="14"/>
  <c r="U108" i="14"/>
  <c r="V108" i="14"/>
  <c r="W108" i="14"/>
  <c r="X108" i="14"/>
  <c r="Y108" i="14"/>
  <c r="Z108" i="14"/>
  <c r="AA108" i="14"/>
  <c r="AB108" i="14"/>
  <c r="AC108" i="14"/>
  <c r="F109" i="14"/>
  <c r="G109" i="14"/>
  <c r="H109" i="14"/>
  <c r="I109" i="14"/>
  <c r="J109" i="14"/>
  <c r="K109" i="14"/>
  <c r="L109" i="14"/>
  <c r="M109" i="14"/>
  <c r="N109" i="14"/>
  <c r="O109" i="14"/>
  <c r="P109" i="14"/>
  <c r="Q109" i="14"/>
  <c r="R109" i="14"/>
  <c r="S109" i="14"/>
  <c r="T109" i="14"/>
  <c r="U109" i="14"/>
  <c r="V109" i="14"/>
  <c r="W109" i="14"/>
  <c r="X109" i="14"/>
  <c r="Y109" i="14"/>
  <c r="Z109" i="14"/>
  <c r="AA109" i="14"/>
  <c r="AB109" i="14"/>
  <c r="AC109" i="14"/>
  <c r="F25" i="10" l="1"/>
  <c r="W11" i="14" s="1"/>
  <c r="F26" i="10"/>
  <c r="X11" i="14" s="1"/>
  <c r="F27" i="10"/>
  <c r="Y11" i="14" s="1"/>
  <c r="F28" i="10"/>
  <c r="Z11" i="14" s="1"/>
  <c r="F29" i="10"/>
  <c r="AA11" i="14" s="1"/>
  <c r="F30" i="10"/>
  <c r="AB11" i="14" s="1"/>
  <c r="F31" i="10"/>
  <c r="AC11" i="14" s="1"/>
  <c r="F23" i="7" l="1"/>
  <c r="J3" i="14" s="1"/>
  <c r="F27" i="7" l="1"/>
  <c r="F19" i="7"/>
  <c r="F17" i="7"/>
  <c r="F15" i="7"/>
  <c r="F13" i="7"/>
  <c r="F11" i="7"/>
  <c r="F7" i="7"/>
  <c r="E25" i="10" l="1"/>
  <c r="W10" i="14" s="1"/>
  <c r="C3" i="14"/>
  <c r="A3" i="16"/>
  <c r="E26" i="10"/>
  <c r="X10" i="14" s="1"/>
  <c r="E3" i="14"/>
  <c r="E28" i="10"/>
  <c r="Z10" i="14" s="1"/>
  <c r="G3" i="14"/>
  <c r="E30" i="10"/>
  <c r="AB10" i="14" s="1"/>
  <c r="I3" i="14"/>
  <c r="E27" i="10"/>
  <c r="Y10" i="14" s="1"/>
  <c r="F3" i="14"/>
  <c r="E29" i="10"/>
  <c r="AA10" i="14" s="1"/>
  <c r="H3" i="14"/>
  <c r="E31" i="10"/>
  <c r="AC10" i="14" s="1"/>
  <c r="K3" i="14"/>
  <c r="A3" i="10"/>
</calcChain>
</file>

<file path=xl/sharedStrings.xml><?xml version="1.0" encoding="utf-8"?>
<sst xmlns="http://schemas.openxmlformats.org/spreadsheetml/2006/main" count="1274" uniqueCount="818">
  <si>
    <t>コース名</t>
    <rPh sb="3" eb="4">
      <t>メイ</t>
    </rPh>
    <phoneticPr fontId="1"/>
  </si>
  <si>
    <t>講座名</t>
    <rPh sb="0" eb="2">
      <t>コウザ</t>
    </rPh>
    <rPh sb="2" eb="3">
      <t>メイ</t>
    </rPh>
    <phoneticPr fontId="1"/>
  </si>
  <si>
    <t>講座概要</t>
    <rPh sb="0" eb="2">
      <t>コウザ</t>
    </rPh>
    <rPh sb="2" eb="4">
      <t>ガイヨウ</t>
    </rPh>
    <phoneticPr fontId="1"/>
  </si>
  <si>
    <t>一般/専門</t>
    <rPh sb="0" eb="2">
      <t>イッパン</t>
    </rPh>
    <rPh sb="3" eb="5">
      <t>センモン</t>
    </rPh>
    <phoneticPr fontId="1"/>
  </si>
  <si>
    <t>実施時間</t>
    <rPh sb="0" eb="2">
      <t>ジッシ</t>
    </rPh>
    <rPh sb="2" eb="4">
      <t>ジカン</t>
    </rPh>
    <phoneticPr fontId="1"/>
  </si>
  <si>
    <t>回数</t>
    <rPh sb="0" eb="2">
      <t>カイスウ</t>
    </rPh>
    <phoneticPr fontId="1"/>
  </si>
  <si>
    <t>募集期間</t>
    <rPh sb="0" eb="2">
      <t>ボシュウ</t>
    </rPh>
    <rPh sb="2" eb="4">
      <t>キカン</t>
    </rPh>
    <phoneticPr fontId="1"/>
  </si>
  <si>
    <t>記載者名</t>
    <rPh sb="0" eb="3">
      <t>キサイシャ</t>
    </rPh>
    <rPh sb="3" eb="4">
      <t>メイ</t>
    </rPh>
    <phoneticPr fontId="1"/>
  </si>
  <si>
    <t>登録期間</t>
    <rPh sb="0" eb="2">
      <t>トウロク</t>
    </rPh>
    <rPh sb="2" eb="4">
      <t>キカン</t>
    </rPh>
    <phoneticPr fontId="1"/>
  </si>
  <si>
    <t>平成</t>
    <rPh sb="0" eb="2">
      <t>ヘイセイ</t>
    </rPh>
    <phoneticPr fontId="1"/>
  </si>
  <si>
    <t>年度</t>
    <rPh sb="0" eb="2">
      <t>ネンド</t>
    </rPh>
    <phoneticPr fontId="1"/>
  </si>
  <si>
    <t>期</t>
    <rPh sb="0" eb="1">
      <t>キ</t>
    </rPh>
    <phoneticPr fontId="1"/>
  </si>
  <si>
    <t>登録講座総数</t>
    <rPh sb="0" eb="2">
      <t>トウロク</t>
    </rPh>
    <rPh sb="2" eb="4">
      <t>コウザ</t>
    </rPh>
    <rPh sb="4" eb="6">
      <t>ソウスウ</t>
    </rPh>
    <phoneticPr fontId="1"/>
  </si>
  <si>
    <t>会場名</t>
    <rPh sb="0" eb="2">
      <t>カイジョウ</t>
    </rPh>
    <rPh sb="2" eb="3">
      <t>メイ</t>
    </rPh>
    <phoneticPr fontId="1"/>
  </si>
  <si>
    <t>住所</t>
    <rPh sb="0" eb="2">
      <t>ジュウショ</t>
    </rPh>
    <phoneticPr fontId="1"/>
  </si>
  <si>
    <t>FAX</t>
    <phoneticPr fontId="1"/>
  </si>
  <si>
    <t>〒</t>
    <phoneticPr fontId="1"/>
  </si>
  <si>
    <t>定員</t>
    <rPh sb="0" eb="2">
      <t>テイイン</t>
    </rPh>
    <phoneticPr fontId="1"/>
  </si>
  <si>
    <t>参加対象</t>
    <rPh sb="0" eb="2">
      <t>サンカ</t>
    </rPh>
    <rPh sb="2" eb="4">
      <t>タイショウ</t>
    </rPh>
    <phoneticPr fontId="1"/>
  </si>
  <si>
    <t>開催日(期間)</t>
    <rPh sb="0" eb="2">
      <t>カイサイ</t>
    </rPh>
    <rPh sb="2" eb="3">
      <t>ビ</t>
    </rPh>
    <rPh sb="4" eb="6">
      <t>キカン</t>
    </rPh>
    <phoneticPr fontId="1"/>
  </si>
  <si>
    <t>連携機関名</t>
    <rPh sb="0" eb="2">
      <t>レンケイ</t>
    </rPh>
    <rPh sb="2" eb="4">
      <t>キカン</t>
    </rPh>
    <rPh sb="4" eb="5">
      <t>メイ</t>
    </rPh>
    <phoneticPr fontId="1"/>
  </si>
  <si>
    <t>件</t>
    <rPh sb="0" eb="1">
      <t>ケン</t>
    </rPh>
    <phoneticPr fontId="1"/>
  </si>
  <si>
    <t>機関の種別</t>
    <rPh sb="0" eb="2">
      <t>キカン</t>
    </rPh>
    <rPh sb="3" eb="5">
      <t>シュベツ</t>
    </rPh>
    <phoneticPr fontId="1"/>
  </si>
  <si>
    <t>（市町村・高等教育機関・県関係）</t>
    <rPh sb="1" eb="4">
      <t>シチョウソン</t>
    </rPh>
    <rPh sb="5" eb="7">
      <t>コウトウ</t>
    </rPh>
    <rPh sb="7" eb="9">
      <t>キョウイク</t>
    </rPh>
    <rPh sb="9" eb="11">
      <t>キカン</t>
    </rPh>
    <rPh sb="12" eb="13">
      <t>ケン</t>
    </rPh>
    <rPh sb="13" eb="15">
      <t>カンケイ</t>
    </rPh>
    <phoneticPr fontId="1"/>
  </si>
  <si>
    <t>〒</t>
  </si>
  <si>
    <t>FAX</t>
  </si>
  <si>
    <t>登録年度と時期（前期4～9月・後期10～3月）</t>
    <rPh sb="0" eb="2">
      <t>トウロク</t>
    </rPh>
    <rPh sb="2" eb="4">
      <t>ネンド</t>
    </rPh>
    <rPh sb="5" eb="7">
      <t>ジキ</t>
    </rPh>
    <rPh sb="8" eb="10">
      <t>ゼンキ</t>
    </rPh>
    <rPh sb="13" eb="14">
      <t>ガツ</t>
    </rPh>
    <rPh sb="15" eb="17">
      <t>コウキ</t>
    </rPh>
    <rPh sb="21" eb="22">
      <t>ガツ</t>
    </rPh>
    <phoneticPr fontId="1"/>
  </si>
  <si>
    <t>講座を主催する機関名</t>
    <rPh sb="0" eb="2">
      <t>コウザ</t>
    </rPh>
    <rPh sb="3" eb="5">
      <t>シュサイ</t>
    </rPh>
    <rPh sb="7" eb="9">
      <t>キカン</t>
    </rPh>
    <rPh sb="9" eb="10">
      <t>メイ</t>
    </rPh>
    <phoneticPr fontId="1"/>
  </si>
  <si>
    <t>「市町村・高等教育機関・県関係」から選択</t>
    <rPh sb="1" eb="4">
      <t>シチョウソン</t>
    </rPh>
    <rPh sb="5" eb="7">
      <t>コウトウ</t>
    </rPh>
    <rPh sb="7" eb="9">
      <t>キョウイク</t>
    </rPh>
    <rPh sb="9" eb="11">
      <t>キカン</t>
    </rPh>
    <rPh sb="12" eb="13">
      <t>ケン</t>
    </rPh>
    <rPh sb="13" eb="15">
      <t>カンケイ</t>
    </rPh>
    <rPh sb="18" eb="20">
      <t>センタク</t>
    </rPh>
    <phoneticPr fontId="1"/>
  </si>
  <si>
    <t>連携機関の情報</t>
    <rPh sb="0" eb="2">
      <t>レンケイ</t>
    </rPh>
    <rPh sb="2" eb="4">
      <t>キカン</t>
    </rPh>
    <rPh sb="5" eb="7">
      <t>ジョウホウ</t>
    </rPh>
    <phoneticPr fontId="1"/>
  </si>
  <si>
    <t>記載された方の御名前</t>
    <rPh sb="0" eb="2">
      <t>キサイ</t>
    </rPh>
    <rPh sb="5" eb="6">
      <t>カタ</t>
    </rPh>
    <rPh sb="7" eb="10">
      <t>オナマエ</t>
    </rPh>
    <phoneticPr fontId="1"/>
  </si>
  <si>
    <t>登録講座一覧シートにある講座の総数</t>
    <rPh sb="0" eb="2">
      <t>トウロク</t>
    </rPh>
    <rPh sb="2" eb="4">
      <t>コウザ</t>
    </rPh>
    <rPh sb="4" eb="6">
      <t>イチラン</t>
    </rPh>
    <rPh sb="12" eb="14">
      <t>コウザ</t>
    </rPh>
    <rPh sb="15" eb="17">
      <t>ソウスウ</t>
    </rPh>
    <phoneticPr fontId="1"/>
  </si>
  <si>
    <t>№</t>
  </si>
  <si>
    <t>「一般・専門」から選択（詳細は要綱参照）</t>
    <rPh sb="1" eb="3">
      <t>イッパン</t>
    </rPh>
    <rPh sb="4" eb="6">
      <t>センモン</t>
    </rPh>
    <rPh sb="9" eb="11">
      <t>センタク</t>
    </rPh>
    <rPh sb="12" eb="14">
      <t>ショウサイ</t>
    </rPh>
    <rPh sb="15" eb="17">
      <t>ヨウコウ</t>
    </rPh>
    <rPh sb="17" eb="19">
      <t>サンショウ</t>
    </rPh>
    <phoneticPr fontId="1"/>
  </si>
  <si>
    <t>条件があれば記入</t>
    <rPh sb="0" eb="2">
      <t>ジョウケン</t>
    </rPh>
    <rPh sb="6" eb="8">
      <t>キニュウ</t>
    </rPh>
    <phoneticPr fontId="1"/>
  </si>
  <si>
    <t>複数回あれば講座の総回数</t>
    <rPh sb="0" eb="3">
      <t>フクスウカイ</t>
    </rPh>
    <rPh sb="6" eb="8">
      <t>コウザ</t>
    </rPh>
    <rPh sb="9" eb="10">
      <t>ソウ</t>
    </rPh>
    <rPh sb="10" eb="12">
      <t>カイスウ</t>
    </rPh>
    <phoneticPr fontId="1"/>
  </si>
  <si>
    <t>詳細情報があれば記入</t>
    <rPh sb="0" eb="2">
      <t>ショウサイ</t>
    </rPh>
    <rPh sb="2" eb="4">
      <t>ジョウホウ</t>
    </rPh>
    <rPh sb="8" eb="10">
      <t>キニュウ</t>
    </rPh>
    <phoneticPr fontId="1"/>
  </si>
  <si>
    <t>別記様式1　「登録機関情報」について</t>
    <rPh sb="0" eb="2">
      <t>ベッキ</t>
    </rPh>
    <rPh sb="2" eb="4">
      <t>ヨウシキ</t>
    </rPh>
    <rPh sb="7" eb="9">
      <t>トウロク</t>
    </rPh>
    <rPh sb="9" eb="11">
      <t>キカン</t>
    </rPh>
    <rPh sb="11" eb="13">
      <t>ジョウホウ</t>
    </rPh>
    <phoneticPr fontId="1"/>
  </si>
  <si>
    <t>別記様式2　「登録講座一覧」について</t>
    <rPh sb="0" eb="2">
      <t>ベッキ</t>
    </rPh>
    <rPh sb="2" eb="4">
      <t>ヨウシキ</t>
    </rPh>
    <rPh sb="7" eb="9">
      <t>トウロク</t>
    </rPh>
    <rPh sb="9" eb="11">
      <t>コウザ</t>
    </rPh>
    <rPh sb="11" eb="13">
      <t>イチラン</t>
    </rPh>
    <phoneticPr fontId="1"/>
  </si>
  <si>
    <t>…</t>
    <phoneticPr fontId="1"/>
  </si>
  <si>
    <t>5つのコースから選択（詳細は要綱参照）</t>
    <rPh sb="8" eb="10">
      <t>センタク</t>
    </rPh>
    <rPh sb="11" eb="13">
      <t>ショウサイ</t>
    </rPh>
    <rPh sb="14" eb="16">
      <t>ヨウコウ</t>
    </rPh>
    <rPh sb="16" eb="18">
      <t>サンショウ</t>
    </rPh>
    <phoneticPr fontId="1"/>
  </si>
  <si>
    <t>期間があれば記入</t>
    <rPh sb="0" eb="2">
      <t>キカン</t>
    </rPh>
    <rPh sb="6" eb="8">
      <t>キニュウ</t>
    </rPh>
    <phoneticPr fontId="1"/>
  </si>
  <si>
    <t>24時間制で記入（例 13:30～16:30）</t>
    <rPh sb="2" eb="5">
      <t>ジカンセイ</t>
    </rPh>
    <rPh sb="6" eb="8">
      <t>キニュウ</t>
    </rPh>
    <rPh sb="9" eb="10">
      <t>レイ</t>
    </rPh>
    <phoneticPr fontId="1"/>
  </si>
  <si>
    <t>○</t>
    <phoneticPr fontId="1"/>
  </si>
  <si>
    <t>詳細が決まっていない講座は、記載できる情報のみで結構です。</t>
    <rPh sb="0" eb="2">
      <t>ショウサイ</t>
    </rPh>
    <rPh sb="3" eb="4">
      <t>キ</t>
    </rPh>
    <rPh sb="10" eb="12">
      <t>コウザ</t>
    </rPh>
    <rPh sb="14" eb="16">
      <t>キサイ</t>
    </rPh>
    <rPh sb="19" eb="21">
      <t>ジョウホウ</t>
    </rPh>
    <rPh sb="24" eb="26">
      <t>ケッコウ</t>
    </rPh>
    <phoneticPr fontId="1"/>
  </si>
  <si>
    <t>1から通し番号</t>
    <rPh sb="3" eb="4">
      <t>トオ</t>
    </rPh>
    <rPh sb="5" eb="7">
      <t>バンゴウ</t>
    </rPh>
    <phoneticPr fontId="1"/>
  </si>
  <si>
    <t>TEL</t>
  </si>
  <si>
    <t>実施場所</t>
  </si>
  <si>
    <t>住所</t>
  </si>
  <si>
    <t>…</t>
  </si>
  <si>
    <t>講座の名前（副題は省略可能であればカット）</t>
    <rPh sb="0" eb="2">
      <t>コウザ</t>
    </rPh>
    <rPh sb="3" eb="5">
      <t>ナマエ</t>
    </rPh>
    <rPh sb="6" eb="8">
      <t>フクダイ</t>
    </rPh>
    <rPh sb="9" eb="11">
      <t>ショウリャク</t>
    </rPh>
    <rPh sb="11" eb="13">
      <t>カノウ</t>
    </rPh>
    <phoneticPr fontId="1"/>
  </si>
  <si>
    <t>複数回の場合は「00/00,00/00,…」もしくは「00/00～00/00」</t>
    <rPh sb="0" eb="3">
      <t>フクスウカイ</t>
    </rPh>
    <rPh sb="4" eb="6">
      <t>バアイ</t>
    </rPh>
    <phoneticPr fontId="1"/>
  </si>
  <si>
    <t>提出の際は、ファイル名を登録講座実施機関名に変更してください。</t>
    <rPh sb="0" eb="2">
      <t>テイシュツ</t>
    </rPh>
    <rPh sb="3" eb="4">
      <t>サイ</t>
    </rPh>
    <rPh sb="10" eb="11">
      <t>メイ</t>
    </rPh>
    <rPh sb="12" eb="14">
      <t>トウロク</t>
    </rPh>
    <rPh sb="14" eb="16">
      <t>コウザ</t>
    </rPh>
    <rPh sb="16" eb="18">
      <t>ジッシ</t>
    </rPh>
    <rPh sb="18" eb="20">
      <t>キカン</t>
    </rPh>
    <rPh sb="20" eb="21">
      <t>メイ</t>
    </rPh>
    <rPh sb="22" eb="24">
      <t>ヘンコウ</t>
    </rPh>
    <phoneticPr fontId="1"/>
  </si>
  <si>
    <t>条件があれば記入・なければ「どなたでも」</t>
    <rPh sb="0" eb="2">
      <t>ジョウケン</t>
    </rPh>
    <rPh sb="6" eb="8">
      <t>キニュウ</t>
    </rPh>
    <phoneticPr fontId="1"/>
  </si>
  <si>
    <t>所在市町</t>
    <rPh sb="0" eb="2">
      <t>ショザイ</t>
    </rPh>
    <rPh sb="2" eb="4">
      <t>シチョウ</t>
    </rPh>
    <phoneticPr fontId="1"/>
  </si>
  <si>
    <t>講座実施場所・未定の場合は「未定」</t>
    <rPh sb="0" eb="2">
      <t>コウザ</t>
    </rPh>
    <rPh sb="2" eb="4">
      <t>ジッシ</t>
    </rPh>
    <rPh sb="4" eb="6">
      <t>バショ</t>
    </rPh>
    <rPh sb="7" eb="9">
      <t>ミテイ</t>
    </rPh>
    <rPh sb="10" eb="12">
      <t>バアイ</t>
    </rPh>
    <rPh sb="14" eb="16">
      <t>ミテイ</t>
    </rPh>
    <phoneticPr fontId="1"/>
  </si>
  <si>
    <t>受講料</t>
    <rPh sb="0" eb="3">
      <t>ジュコウリョウ</t>
    </rPh>
    <phoneticPr fontId="1"/>
  </si>
  <si>
    <t>申込方法</t>
    <rPh sb="0" eb="2">
      <t>モウシコ</t>
    </rPh>
    <rPh sb="2" eb="4">
      <t>ホウホウ</t>
    </rPh>
    <phoneticPr fontId="1"/>
  </si>
  <si>
    <t>数字はすべて半角で入力してください。</t>
    <rPh sb="0" eb="2">
      <t>スウジ</t>
    </rPh>
    <rPh sb="6" eb="8">
      <t>ハンカク</t>
    </rPh>
    <rPh sb="9" eb="11">
      <t>ニュウリョク</t>
    </rPh>
    <phoneticPr fontId="1"/>
  </si>
  <si>
    <t>申込み・問合せ先</t>
    <rPh sb="4" eb="6">
      <t>トイアワ</t>
    </rPh>
    <phoneticPr fontId="3"/>
  </si>
  <si>
    <t>機関名</t>
    <rPh sb="0" eb="2">
      <t>キカン</t>
    </rPh>
    <phoneticPr fontId="1"/>
  </si>
  <si>
    <t>コース名 (リスト選択)</t>
    <rPh sb="9" eb="11">
      <t>センタク</t>
    </rPh>
    <phoneticPr fontId="3"/>
  </si>
  <si>
    <t>一般/専門 (リスト選択)</t>
    <rPh sb="10" eb="12">
      <t>センタク</t>
    </rPh>
    <phoneticPr fontId="3"/>
  </si>
  <si>
    <t>回数 (講座の総回数)</t>
    <rPh sb="4" eb="6">
      <t>コウザ</t>
    </rPh>
    <rPh sb="7" eb="8">
      <t>ソウ</t>
    </rPh>
    <rPh sb="8" eb="10">
      <t>カイスウ</t>
    </rPh>
    <phoneticPr fontId="3"/>
  </si>
  <si>
    <r>
      <rPr>
        <sz val="11"/>
        <color rgb="FFFF0000"/>
        <rFont val="ＭＳ Ｐゴシック"/>
        <family val="3"/>
        <charset val="128"/>
        <scheme val="minor"/>
      </rPr>
      <t>会場の所在地区を選択</t>
    </r>
    <r>
      <rPr>
        <sz val="11"/>
        <color theme="1"/>
        <rFont val="ＭＳ Ｐゴシック"/>
        <family val="2"/>
        <charset val="128"/>
        <scheme val="minor"/>
      </rPr>
      <t>・未定の場合は申込先機関の所在地区</t>
    </r>
    <rPh sb="0" eb="2">
      <t>カイジョウ</t>
    </rPh>
    <rPh sb="3" eb="5">
      <t>ショザイ</t>
    </rPh>
    <rPh sb="5" eb="7">
      <t>チク</t>
    </rPh>
    <rPh sb="8" eb="10">
      <t>センタク</t>
    </rPh>
    <rPh sb="11" eb="13">
      <t>ミテイ</t>
    </rPh>
    <rPh sb="14" eb="16">
      <t>バアイ</t>
    </rPh>
    <rPh sb="17" eb="19">
      <t>モウシコミ</t>
    </rPh>
    <rPh sb="19" eb="20">
      <t>サキ</t>
    </rPh>
    <rPh sb="20" eb="22">
      <t>キカン</t>
    </rPh>
    <rPh sb="23" eb="25">
      <t>ショザイ</t>
    </rPh>
    <rPh sb="25" eb="27">
      <t>チク</t>
    </rPh>
    <phoneticPr fontId="1"/>
  </si>
  <si>
    <t>電話・FAX・メール・当日　など・備考があれば記入</t>
    <rPh sb="0" eb="2">
      <t>デンワ</t>
    </rPh>
    <rPh sb="11" eb="13">
      <t>トウジツ</t>
    </rPh>
    <rPh sb="17" eb="19">
      <t>ビコウ</t>
    </rPh>
    <rPh sb="23" eb="25">
      <t>キニュウ</t>
    </rPh>
    <phoneticPr fontId="1"/>
  </si>
  <si>
    <t>機関名</t>
    <rPh sb="0" eb="2">
      <t>キカン</t>
    </rPh>
    <rPh sb="2" eb="3">
      <t>メイ</t>
    </rPh>
    <phoneticPr fontId="1"/>
  </si>
  <si>
    <t>〒</t>
    <phoneticPr fontId="1"/>
  </si>
  <si>
    <t>TEL</t>
    <phoneticPr fontId="1"/>
  </si>
  <si>
    <t>申込み・問合せ先が連携機関情報と異なる場合に注意</t>
    <rPh sb="0" eb="2">
      <t>モウシコミ</t>
    </rPh>
    <rPh sb="4" eb="6">
      <t>トイアワ</t>
    </rPh>
    <rPh sb="7" eb="8">
      <t>サキ</t>
    </rPh>
    <rPh sb="9" eb="11">
      <t>レンケイ</t>
    </rPh>
    <rPh sb="11" eb="13">
      <t>キカン</t>
    </rPh>
    <rPh sb="13" eb="15">
      <t>ジョウホウ</t>
    </rPh>
    <rPh sb="16" eb="17">
      <t>コト</t>
    </rPh>
    <rPh sb="19" eb="21">
      <t>バアイ</t>
    </rPh>
    <rPh sb="22" eb="24">
      <t>チュウイ</t>
    </rPh>
    <phoneticPr fontId="1"/>
  </si>
  <si>
    <t>補足</t>
    <rPh sb="0" eb="2">
      <t>ホソク</t>
    </rPh>
    <phoneticPr fontId="3"/>
  </si>
  <si>
    <t>開催日時等</t>
    <rPh sb="0" eb="2">
      <t>カイサイ</t>
    </rPh>
    <rPh sb="2" eb="4">
      <t>ニチジ</t>
    </rPh>
    <rPh sb="4" eb="5">
      <t>トウ</t>
    </rPh>
    <phoneticPr fontId="3"/>
  </si>
  <si>
    <r>
      <t xml:space="preserve">申込方法
</t>
    </r>
    <r>
      <rPr>
        <sz val="9"/>
        <color theme="1"/>
        <rFont val="ＭＳ Ｐゴシック"/>
        <family val="3"/>
        <charset val="128"/>
        <scheme val="minor"/>
      </rPr>
      <t>(電話・FAX・メール・当日　など)</t>
    </r>
    <phoneticPr fontId="3"/>
  </si>
  <si>
    <t>前</t>
  </si>
  <si>
    <t>が可能なのか、継続での参加が必要なのかといった詳細を記入。</t>
    <rPh sb="26" eb="28">
      <t>キニュウ</t>
    </rPh>
    <phoneticPr fontId="1"/>
  </si>
  <si>
    <r>
      <t>100字程度の簡潔な文章で記載。</t>
    </r>
    <r>
      <rPr>
        <sz val="11"/>
        <color rgb="FFFF0000"/>
        <rFont val="ＭＳ Ｐゴシック"/>
        <family val="3"/>
        <charset val="128"/>
        <scheme val="minor"/>
      </rPr>
      <t>複数回開催される場合は、単発での参加</t>
    </r>
    <rPh sb="3" eb="4">
      <t>ジ</t>
    </rPh>
    <rPh sb="4" eb="6">
      <t>テイド</t>
    </rPh>
    <rPh sb="7" eb="9">
      <t>カンケツ</t>
    </rPh>
    <rPh sb="10" eb="12">
      <t>ブンショウ</t>
    </rPh>
    <rPh sb="13" eb="15">
      <t>キサイ</t>
    </rPh>
    <phoneticPr fontId="1"/>
  </si>
  <si>
    <t>行ID</t>
  </si>
  <si>
    <t>ケンカレ施設名</t>
  </si>
  <si>
    <t>地域</t>
  </si>
  <si>
    <t>市町村</t>
  </si>
  <si>
    <t>郵便番号</t>
  </si>
  <si>
    <t>電話番号</t>
  </si>
  <si>
    <t>FAX番号</t>
  </si>
  <si>
    <t>URL</t>
  </si>
  <si>
    <t>メール</t>
  </si>
  <si>
    <t>国際医療福祉大学</t>
  </si>
  <si>
    <t>県北</t>
  </si>
  <si>
    <t>大田原市</t>
  </si>
  <si>
    <t>324-8501</t>
  </si>
  <si>
    <t>大田原市北金丸2600-1</t>
  </si>
  <si>
    <t>0287-24-3000</t>
  </si>
  <si>
    <t>0287-24-3100</t>
  </si>
  <si>
    <t>https://otawara.iuhw.ac.jp/index.html</t>
  </si>
  <si>
    <t>k-motegi@ashikaga.ac.jp</t>
  </si>
  <si>
    <t>大田原市なす風土記の丘湯津上資料館</t>
  </si>
  <si>
    <t>県北</t>
    <rPh sb="0" eb="2">
      <t>ケンホク</t>
    </rPh>
    <phoneticPr fontId="1"/>
  </si>
  <si>
    <t>324-0403</t>
  </si>
  <si>
    <t>大田原市湯津上192</t>
  </si>
  <si>
    <t>0287-98-3322</t>
  </si>
  <si>
    <t>0287-98-3323</t>
  </si>
  <si>
    <t>http://www.city.ohtawara.tochigi.jp/docs/2013082772084/</t>
  </si>
  <si>
    <t>大田原市黒羽芭蕉の館</t>
  </si>
  <si>
    <t>324-0234</t>
  </si>
  <si>
    <t>大田原市前田980－1</t>
  </si>
  <si>
    <t>0287-54-4151</t>
  </si>
  <si>
    <t>0287-54-4188</t>
  </si>
  <si>
    <t>大田原市歴史民俗資料館</t>
  </si>
  <si>
    <t>大田原市湯津上１９４</t>
  </si>
  <si>
    <t>0287-98-2151</t>
  </si>
  <si>
    <t>栃木県なかがわ水遊園</t>
  </si>
  <si>
    <t>324-0404</t>
  </si>
  <si>
    <t>大田原市佐良土2686</t>
  </si>
  <si>
    <t>0287-98-3055</t>
  </si>
  <si>
    <t>0287-98-3115</t>
  </si>
  <si>
    <t>http://tnap.jp/</t>
  </si>
  <si>
    <t>那須教育事務所</t>
  </si>
  <si>
    <t>324-0056</t>
  </si>
  <si>
    <t>大田原市中央１丁目９－９</t>
  </si>
  <si>
    <t>0287-23-2177</t>
  </si>
  <si>
    <t>0287-23-2193</t>
  </si>
  <si>
    <t>http://www.pref.tochigi.lg.jp/m56/</t>
  </si>
  <si>
    <t>那珂川町なす風土記の丘資料館</t>
  </si>
  <si>
    <t>那珂川町</t>
  </si>
  <si>
    <t>324-0501</t>
  </si>
  <si>
    <t>那須郡那珂川町小川3789</t>
  </si>
  <si>
    <t>0287-96-3366</t>
  </si>
  <si>
    <t>0287-96-3340</t>
  </si>
  <si>
    <t>http://www.nasufudoki.com/</t>
  </si>
  <si>
    <t>那珂川町馬頭郷土資料館</t>
  </si>
  <si>
    <t>324-0613</t>
  </si>
  <si>
    <t>那須郡那珂川町馬頭116-5</t>
  </si>
  <si>
    <t>0287-92-1103</t>
  </si>
  <si>
    <t>那珂川町馬頭広重美術館</t>
  </si>
  <si>
    <t>那須郡那珂川町馬頭116-9</t>
  </si>
  <si>
    <t>0287-92-1199</t>
  </si>
  <si>
    <t>0287-92-7177</t>
  </si>
  <si>
    <t>http://www.hiroshige.bato.tochigi.jp/batou/hp/index.html</t>
  </si>
  <si>
    <t>塩原温泉ビジターセンター</t>
  </si>
  <si>
    <t>那須塩原市</t>
  </si>
  <si>
    <t>329-2921</t>
  </si>
  <si>
    <t>那須塩原市塩原前山国有林</t>
  </si>
  <si>
    <t>0287-32-3050</t>
  </si>
  <si>
    <t>http://www.siobara.or.jp/vc/</t>
  </si>
  <si>
    <t>那須塩原市教育委員会事務局生涯学習課</t>
  </si>
  <si>
    <t>329-2792</t>
  </si>
  <si>
    <t>那須塩原市あたご町2-3</t>
  </si>
  <si>
    <t>0287-37-5364</t>
  </si>
  <si>
    <t>0287-37-5479</t>
  </si>
  <si>
    <t>http://www.city.nasushiobara.lg.jp/</t>
  </si>
  <si>
    <t>n-midori01@park-tochigi.com</t>
  </si>
  <si>
    <t>那須塩原市那須野が原博物館</t>
  </si>
  <si>
    <t>329-2752</t>
  </si>
  <si>
    <t>那須塩原市三島5丁目1番地</t>
  </si>
  <si>
    <t>0287-36-0949</t>
  </si>
  <si>
    <t>0287-36-0979</t>
  </si>
  <si>
    <t>http://www2.city.nasushiobara.lg.jp/hakubutsukan/</t>
  </si>
  <si>
    <t>那須野が原公園　緑の相談所</t>
  </si>
  <si>
    <t>329-2747</t>
  </si>
  <si>
    <t>那須塩原市千本松801-3</t>
  </si>
  <si>
    <t>0287-36-1220</t>
  </si>
  <si>
    <t>0287-36-5781</t>
  </si>
  <si>
    <t>https://www.park-tochigi.com/nasunogahara</t>
  </si>
  <si>
    <t>なす高原自然の家</t>
  </si>
  <si>
    <t>那須町</t>
  </si>
  <si>
    <t>325-0301</t>
  </si>
  <si>
    <t>那須郡那須町湯本157</t>
  </si>
  <si>
    <t>0287-76-6240</t>
  </si>
  <si>
    <t>0287-76-6241</t>
  </si>
  <si>
    <t>http://windy-nasu.jp/</t>
  </si>
  <si>
    <t>宇都宮共和大学　那須キャンパス</t>
  </si>
  <si>
    <t>320-0811</t>
  </si>
  <si>
    <t>宇都宮市大通り1-3-18</t>
  </si>
  <si>
    <t>028-650-6611</t>
  </si>
  <si>
    <t>028-650-6612</t>
  </si>
  <si>
    <t>http://www.kyowa-u.ac.jp/</t>
  </si>
  <si>
    <t>栃木県立県北産業技術専門校</t>
  </si>
  <si>
    <t>325-0001</t>
  </si>
  <si>
    <t>那須町高久甲5226-24</t>
  </si>
  <si>
    <t>0287-64-4000</t>
  </si>
  <si>
    <t>0287-64-5445</t>
  </si>
  <si>
    <t>http://www.tochigi-it.ac.jp/?page_id=113</t>
  </si>
  <si>
    <t>塩谷南那須教育事務所</t>
  </si>
  <si>
    <t>矢板市</t>
  </si>
  <si>
    <t>329-2163</t>
  </si>
  <si>
    <t>矢板市鹿島町20-22</t>
  </si>
  <si>
    <t>0287-43-0176</t>
  </si>
  <si>
    <t>0287-43-0535</t>
  </si>
  <si>
    <t>http://www.pref.tochigi.lg.jp/m55/system/desaki/desaki/sioyaminaminasutop.html</t>
  </si>
  <si>
    <t>県民の森管理事務所</t>
  </si>
  <si>
    <t>329-2514</t>
  </si>
  <si>
    <t>矢板市長井2927</t>
  </si>
  <si>
    <t>0287-43-0479</t>
  </si>
  <si>
    <t>0287-44-1510</t>
  </si>
  <si>
    <t>(公財）とちぎ男女共同参画財団</t>
  </si>
  <si>
    <t>県央</t>
  </si>
  <si>
    <t>宇都宮市</t>
  </si>
  <si>
    <t>320-0071</t>
  </si>
  <si>
    <t>宇都宮市野沢町４－１</t>
  </si>
  <si>
    <t>028-665-7706</t>
  </si>
  <si>
    <t>028-665-7722</t>
  </si>
  <si>
    <t>http://www.parti.jp/</t>
  </si>
  <si>
    <t>（公財）とちぎ未来づくり財団 総務企画課</t>
  </si>
  <si>
    <t>320-8530</t>
  </si>
  <si>
    <t>宇都宮市本町1-8 栃木県総合文化センター内</t>
  </si>
  <si>
    <t>028-643-1011</t>
  </si>
  <si>
    <t>028-650-5284</t>
  </si>
  <si>
    <t>http://www.tmf.or.jp/</t>
  </si>
  <si>
    <t>（公財）とちぎ未来づくり財団 文化振興課</t>
  </si>
  <si>
    <t>宇都宮市本町１－８ 栃木県総合文化センター内</t>
  </si>
  <si>
    <t>028-643-1010</t>
  </si>
  <si>
    <t>028-643-1012</t>
  </si>
  <si>
    <t>栃木県県民生活部 くらし安全安心課</t>
    <rPh sb="0" eb="3">
      <t>トチギケン</t>
    </rPh>
    <phoneticPr fontId="5"/>
  </si>
  <si>
    <t>320-8501</t>
  </si>
  <si>
    <t>宇都宮市塙田1-1-20</t>
  </si>
  <si>
    <t>028-623-2134</t>
  </si>
  <si>
    <t>028-623-2182</t>
  </si>
  <si>
    <t>http://www.pref.tochigi.lg.jp/kurashi/shouhi/center/index.html</t>
  </si>
  <si>
    <t>一般財団法人　栃木県青年会館</t>
  </si>
  <si>
    <t>320-0066</t>
  </si>
  <si>
    <t>宇都宮市駒生1丁目１番６号</t>
  </si>
  <si>
    <t>028-624-1488</t>
  </si>
  <si>
    <t>028-666-6075</t>
  </si>
  <si>
    <t>http://www.tskf.jp/</t>
  </si>
  <si>
    <t>宇都宮共和大学　宇都宮シティキャンパス</t>
  </si>
  <si>
    <t>kyodo@pref.tochigi.lg.jp</t>
  </si>
  <si>
    <t>宇都宮共和大学 長坂キャンパス</t>
  </si>
  <si>
    <t>321-0346</t>
  </si>
  <si>
    <t>宇都宮市下荒針町長坂３８２９</t>
  </si>
  <si>
    <t>028-649-0511</t>
  </si>
  <si>
    <t>028-649-0660</t>
  </si>
  <si>
    <t>宇都宮市冒険活動センター</t>
  </si>
  <si>
    <t>県央</t>
    <rPh sb="0" eb="2">
      <t>ケンオウ</t>
    </rPh>
    <phoneticPr fontId="1"/>
  </si>
  <si>
    <t>321-2102</t>
  </si>
  <si>
    <t>宇都宮市篠井町1885-1</t>
  </si>
  <si>
    <t>028-669-2441</t>
  </si>
  <si>
    <t>028-669-2240</t>
  </si>
  <si>
    <t>http://www.city.utsunomiya.tochigi.jp/sports/bouken/</t>
  </si>
  <si>
    <t>tochigi-sc@ouj.ac.jp</t>
  </si>
  <si>
    <t>宇都宮市民大学</t>
  </si>
  <si>
    <t>320-0806</t>
  </si>
  <si>
    <t>宇都宮市中央1-1-13</t>
  </si>
  <si>
    <t>028-632-6332</t>
  </si>
  <si>
    <t>028-632-6336</t>
  </si>
  <si>
    <t>宇都宮大学地域連携教育研究センター</t>
  </si>
  <si>
    <t>321-8505</t>
  </si>
  <si>
    <t>宇都宮市峰町350</t>
  </si>
  <si>
    <t>028-649-5144</t>
  </si>
  <si>
    <t>028-649-5145</t>
  </si>
  <si>
    <t>http://www.utsunomiya-u.ac.jp/koukaikouza/index.html</t>
  </si>
  <si>
    <t>河内教育事務所</t>
  </si>
  <si>
    <t>321-0974</t>
  </si>
  <si>
    <t>宇都宮市竹林町1030-2</t>
  </si>
  <si>
    <t>028-626-3183</t>
  </si>
  <si>
    <t>028-626-3180</t>
  </si>
  <si>
    <t>http://www.pref.tochigi.lg.jp/m51/jigyo.html</t>
  </si>
  <si>
    <t>健康長寿とちぎづくり推進県民会議事務局（栃木県保健福祉部健康増進課）</t>
  </si>
  <si>
    <t>028-623-3094</t>
  </si>
  <si>
    <t>028-623-3920</t>
  </si>
  <si>
    <t>http://www.kenko-choju.tochigi.jp/</t>
  </si>
  <si>
    <t>shogai-c@tochigi-edu.ed.jp</t>
  </si>
  <si>
    <t>公益財団法人栃木県国際交流協会</t>
  </si>
  <si>
    <t>320-0033</t>
  </si>
  <si>
    <t>宇都宮市本町9-14 とちぎ国際交流センター内</t>
  </si>
  <si>
    <t>028-621-0777</t>
  </si>
  <si>
    <t>028-621-0951</t>
  </si>
  <si>
    <t>http://tia21.or.jp/</t>
  </si>
  <si>
    <t>作新学院大学・作新学院大学女子短期大学部</t>
  </si>
  <si>
    <t>321-3295</t>
  </si>
  <si>
    <t>宇都宮市竹下町908番地</t>
  </si>
  <si>
    <t>028-670-3614</t>
  </si>
  <si>
    <t>028-667-7110</t>
  </si>
  <si>
    <t>http://www.sakushin-u.ac.jp/</t>
  </si>
  <si>
    <t>子ども総合科学館</t>
  </si>
  <si>
    <t>321-0151</t>
  </si>
  <si>
    <t>宇都宮市西川田町567</t>
  </si>
  <si>
    <t>028-659-5555</t>
  </si>
  <si>
    <t>028-659-5353</t>
  </si>
  <si>
    <t>http://www.tsm.utsunomiya.tochigi.jp/</t>
  </si>
  <si>
    <t>帝京大学宇都宮キャンパス</t>
  </si>
  <si>
    <t>320-8551</t>
  </si>
  <si>
    <t>宇都宮市豊郷台1-1</t>
  </si>
  <si>
    <t>028-627-7111</t>
  </si>
  <si>
    <t>028-627-7184</t>
  </si>
  <si>
    <t>http://www.teikyo.jp/utsunomiya/index.html</t>
  </si>
  <si>
    <t>動物愛護指導センター</t>
  </si>
  <si>
    <t>321-0166</t>
  </si>
  <si>
    <t>宇都宮市今宮4-7-8</t>
  </si>
  <si>
    <t>028-684-5458</t>
  </si>
  <si>
    <t>028-684-5926</t>
  </si>
  <si>
    <t>http://www.tochigi-douai.net/index.html</t>
  </si>
  <si>
    <t>t-hanac@florence.jp</t>
  </si>
  <si>
    <t>栃木県とちぎ男女共同参画センター</t>
  </si>
  <si>
    <t>宇都宮市野沢町４－１（パルティ内）</t>
  </si>
  <si>
    <t>028-665-8323</t>
  </si>
  <si>
    <t>028-665-8325</t>
  </si>
  <si>
    <t>mikamo@park-tochigi.com</t>
  </si>
  <si>
    <t>栃木県教育委員会事務局 スポーツ振興課</t>
  </si>
  <si>
    <t>028-623-3416</t>
  </si>
  <si>
    <t>028-623-3411</t>
  </si>
  <si>
    <t>栃木県教育委員会事務局 生涯学習課</t>
  </si>
  <si>
    <t>028-623-3404</t>
  </si>
  <si>
    <t>028-623-3406</t>
  </si>
  <si>
    <t>http://www.pref.tochigi.lg.jp/m06/index.html</t>
  </si>
  <si>
    <t>ashikaga-roj@pref.tochigi.lg.jp</t>
  </si>
  <si>
    <t>栃木県県民生活部 県民文化課</t>
  </si>
  <si>
    <t>028-623-3422</t>
  </si>
  <si>
    <t>028-623-2121</t>
  </si>
  <si>
    <t>栃木県県民生活部 人権・青少年男女参画課</t>
  </si>
  <si>
    <t>028-623-3027</t>
  </si>
  <si>
    <t>028-623-3028</t>
  </si>
  <si>
    <t>栃木県公園事務所</t>
  </si>
  <si>
    <t>321-0152</t>
  </si>
  <si>
    <t>宇都宮市西川田4-1-1</t>
  </si>
  <si>
    <t>028-658-0128</t>
  </si>
  <si>
    <t>028-645-6778</t>
  </si>
  <si>
    <t>http://www.park-tochigi.com/sougou/</t>
  </si>
  <si>
    <t>栃木県視聴覚教育連盟</t>
  </si>
  <si>
    <t>320-0002</t>
  </si>
  <si>
    <t>宇都宮市瓦谷町1070</t>
  </si>
  <si>
    <t>028-665-7206</t>
  </si>
  <si>
    <t>028-665-7219</t>
  </si>
  <si>
    <t>http://www.tochigi-edu.ed.jp/rainbow-net/information/</t>
  </si>
  <si>
    <t>栃木県生涯学習ボランティアセンター</t>
  </si>
  <si>
    <t>028-665-7207</t>
  </si>
  <si>
    <t>栃木県青少年育成県民会議</t>
  </si>
  <si>
    <t>028-643-1005</t>
  </si>
  <si>
    <t>栃木県青少年育成県民会議（公財）とちぎ未来づくり財団</t>
  </si>
  <si>
    <t>宇都宮市本町1-8　栃木県総合文化センター内</t>
  </si>
  <si>
    <t>http://www.tmf.or.jp</t>
  </si>
  <si>
    <t>kouza_igashira@park-tochigi.com</t>
  </si>
  <si>
    <t>栃木県選挙管理委員会</t>
  </si>
  <si>
    <t>028-623-2126</t>
  </si>
  <si>
    <t>028-623-3924</t>
  </si>
  <si>
    <t>http://www.pref.tochigi.lg.jp/k05/</t>
  </si>
  <si>
    <t>栃木県総合教育センター</t>
  </si>
  <si>
    <t>栃木県体育館</t>
  </si>
  <si>
    <t>320-0057</t>
  </si>
  <si>
    <t>宇都宮市中戸祭1-6-3</t>
  </si>
  <si>
    <t>028-622-4201</t>
  </si>
  <si>
    <t>028-622-4203</t>
  </si>
  <si>
    <t>http://www.tochigi-sports.jp/gim.php</t>
  </si>
  <si>
    <t>栃木県体育館分館（環境整備株式会社）</t>
  </si>
  <si>
    <t>321-0973</t>
  </si>
  <si>
    <t>宇都宮市岩曽町１３３３</t>
  </si>
  <si>
    <t>028-664-3711</t>
  </si>
  <si>
    <t>028-662-0606</t>
  </si>
  <si>
    <t>栃木県中央公園　緑の相談所</t>
  </si>
  <si>
    <t>320-0865</t>
  </si>
  <si>
    <t>宇都宮市睦町2-50</t>
  </si>
  <si>
    <t>028-636-7621</t>
  </si>
  <si>
    <t>028-638-5966</t>
  </si>
  <si>
    <t>http://www.t-chuokoen.jp/</t>
  </si>
  <si>
    <t>栃木県病院協会</t>
  </si>
  <si>
    <t>320-8503</t>
  </si>
  <si>
    <t>宇都宮市駒生町3337-1とちぎ健康の森4階</t>
  </si>
  <si>
    <t>028-622-2555</t>
  </si>
  <si>
    <t>028-648-5988</t>
  </si>
  <si>
    <t>shinsei-syougaigakusyu@pref.tochigi.lg.jp</t>
  </si>
  <si>
    <t>栃木県立県央産業技術専門校</t>
  </si>
  <si>
    <t>321-0905</t>
  </si>
  <si>
    <t>宇都宮市平出工業団地48-4</t>
  </si>
  <si>
    <t>028-689-6380</t>
  </si>
  <si>
    <t>028-689-6381</t>
  </si>
  <si>
    <t>http://www.tochigi-it.ac.jp/?page_id=19</t>
  </si>
  <si>
    <t>栃木県立図書館</t>
  </si>
  <si>
    <t>320-0027</t>
  </si>
  <si>
    <t>宇都宮市塙田1-3-23</t>
  </si>
  <si>
    <t>028-622-5113</t>
  </si>
  <si>
    <t>028-624-7855</t>
  </si>
  <si>
    <t>http://www.lib.pref.tochigi.lg.jp/</t>
  </si>
  <si>
    <t>info@tskf.jp</t>
  </si>
  <si>
    <t>栃木県立博物館研修室</t>
  </si>
  <si>
    <t>宇都宮市睦町2-2</t>
  </si>
  <si>
    <t>028-634-1312</t>
  </si>
  <si>
    <t>028-634-1310</t>
  </si>
  <si>
    <t>http://www.muse.pref.tochigi.lg.jp/</t>
  </si>
  <si>
    <t>栃木県立文書館</t>
  </si>
  <si>
    <t>320－8501</t>
  </si>
  <si>
    <t>028-623-3450</t>
  </si>
  <si>
    <t>028-623-3452</t>
  </si>
  <si>
    <t>http://www.pref.tochigi.lg.jp./m58/</t>
  </si>
  <si>
    <t>college@city.utsunomiya.tochigi.jp</t>
  </si>
  <si>
    <t>放送大学栃木学習センター</t>
  </si>
  <si>
    <t>321-0943</t>
  </si>
  <si>
    <t>宇都宮市峰町350（宇都宮大学峰キャンパス内）</t>
  </si>
  <si>
    <t>028-632-0572</t>
  </si>
  <si>
    <t>028-632-0570</t>
  </si>
  <si>
    <t>https://www.sc.ouj.ac.jp/center/tochigi/</t>
  </si>
  <si>
    <t>上三川町教育委員会</t>
  </si>
  <si>
    <t>上三川町</t>
  </si>
  <si>
    <t>329-0696</t>
  </si>
  <si>
    <t>上三川町しらさぎ一丁目1番地</t>
  </si>
  <si>
    <t>0285-56-9159</t>
  </si>
  <si>
    <t>0285-56-6691</t>
  </si>
  <si>
    <t>http://www.town.kaminokawa.tochigi.jp/</t>
  </si>
  <si>
    <t>kaihin-info@tmf.or.jp</t>
  </si>
  <si>
    <t>かぬまマイ・カレッジ事務局</t>
    <rPh sb="10" eb="13">
      <t>ジムキョク</t>
    </rPh>
    <phoneticPr fontId="5"/>
  </si>
  <si>
    <t>鹿沼市</t>
  </si>
  <si>
    <t>322-0064</t>
  </si>
  <si>
    <t>鹿沼市文化橋町1982-18</t>
  </si>
  <si>
    <t>0289-63-8360</t>
  </si>
  <si>
    <t>0289-63-8361</t>
  </si>
  <si>
    <t>nikkonsm@maple.ocn.ne.jp</t>
  </si>
  <si>
    <t>上都賀教育事務所</t>
  </si>
  <si>
    <t>322-0068</t>
  </si>
  <si>
    <t>鹿沼市今宮町１６６４－１</t>
  </si>
  <si>
    <t>0289-62-7167</t>
  </si>
  <si>
    <t>0289-62-0148</t>
  </si>
  <si>
    <t>http://www.pref.tochigi.lg.jp/m52/system/desaki/desaki/kamitsuga-kyouiku_fureai.html</t>
  </si>
  <si>
    <t>今市青少年スポーツセンター</t>
  </si>
  <si>
    <t>日光市</t>
  </si>
  <si>
    <t>321-2342</t>
  </si>
  <si>
    <t>日光市根室609-1</t>
  </si>
  <si>
    <t>0288-26-1155</t>
  </si>
  <si>
    <t>0288-26-4706</t>
  </si>
  <si>
    <t>http://www.tochigi-sports.jp/</t>
  </si>
  <si>
    <t>栃木県立日光自然博物館</t>
  </si>
  <si>
    <t>321-1661</t>
  </si>
  <si>
    <t>日光市中宮祠2480-1</t>
  </si>
  <si>
    <t>0288-55-0880</t>
  </si>
  <si>
    <t>0288-55-0850</t>
  </si>
  <si>
    <t>http://www.nikko-nsm.co.jp/</t>
  </si>
  <si>
    <t>日光だいや川公園　だいや体験館</t>
  </si>
  <si>
    <t>321-1424</t>
  </si>
  <si>
    <t>日光市野口２２４</t>
  </si>
  <si>
    <t>0288-21-4421</t>
  </si>
  <si>
    <t>0288-21-4422</t>
  </si>
  <si>
    <t>https://www.park-tochigi.com/daiyagawa/</t>
  </si>
  <si>
    <t>hpmaster@hiroshige.bato.tochigi.jp</t>
  </si>
  <si>
    <t>日光だいや川公園　緑の相談所</t>
  </si>
  <si>
    <t>321-1263</t>
  </si>
  <si>
    <t>日光市瀬川844</t>
  </si>
  <si>
    <t>0288-23-0208</t>
  </si>
  <si>
    <t>0288-23-0331</t>
  </si>
  <si>
    <t>https://www.park-tochigi.com/daiyagawa</t>
  </si>
  <si>
    <t>井頭公園 緑の相談所</t>
  </si>
  <si>
    <t>真岡市</t>
  </si>
  <si>
    <t>321-4415</t>
  </si>
  <si>
    <t>真岡市下籠谷99</t>
  </si>
  <si>
    <t>0285-82-4475</t>
  </si>
  <si>
    <t>0285-83-8934</t>
  </si>
  <si>
    <t>https://www.park-tochigi.com/igashira</t>
  </si>
  <si>
    <t>真岡市情報センター</t>
  </si>
  <si>
    <t>321-4306</t>
  </si>
  <si>
    <t>真岡市台町2474-1真岡駅複合施設内</t>
  </si>
  <si>
    <t>0285-83-8881</t>
  </si>
  <si>
    <t>http://www.moka-mmnc.jp/</t>
  </si>
  <si>
    <t>芳賀教育事務所</t>
  </si>
  <si>
    <t>321-4305</t>
  </si>
  <si>
    <t>真岡市荒町116-1</t>
  </si>
  <si>
    <t>0285-82-3324</t>
  </si>
  <si>
    <t>0285-82-5140</t>
  </si>
  <si>
    <t>栃木県芳賀青年の家</t>
  </si>
  <si>
    <t>益子町</t>
  </si>
  <si>
    <t>321-4217</t>
  </si>
  <si>
    <t>芳賀郡益子町益子4470</t>
  </si>
  <si>
    <t>0285-72-2273</t>
  </si>
  <si>
    <t>0285-72-7434</t>
  </si>
  <si>
    <t>http://www.pref.tochigi.lg.jp/m61/</t>
  </si>
  <si>
    <t>市貝町立城見ヶ丘大学</t>
  </si>
  <si>
    <t>市貝町</t>
  </si>
  <si>
    <t>321-3424</t>
  </si>
  <si>
    <t>芳賀郡市貝町大字上根１５７７</t>
  </si>
  <si>
    <t>0285-68-0020</t>
  </si>
  <si>
    <t>0285-68-0048</t>
  </si>
  <si>
    <t>下野市立しもつけ風土記の丘資料館</t>
  </si>
  <si>
    <t>県南</t>
    <rPh sb="0" eb="2">
      <t>ケンナン</t>
    </rPh>
    <phoneticPr fontId="5"/>
  </si>
  <si>
    <t>下野市</t>
  </si>
  <si>
    <t>329-0417</t>
  </si>
  <si>
    <t>下野市国分寺993</t>
  </si>
  <si>
    <t>0285-44-5049</t>
  </si>
  <si>
    <t>0285-44-5045</t>
  </si>
  <si>
    <t>http://shimotsuke-bunkazai.com/</t>
  </si>
  <si>
    <t>自治医科大学</t>
  </si>
  <si>
    <t>県南</t>
  </si>
  <si>
    <t>329-0498</t>
  </si>
  <si>
    <t>下野市薬師寺3311－1</t>
  </si>
  <si>
    <t>0285-58-7044</t>
  </si>
  <si>
    <t>0285-44-3625</t>
  </si>
  <si>
    <t>http://www.jichi.ac.jp/extension/</t>
  </si>
  <si>
    <t>tmf@tmf.or.jp</t>
  </si>
  <si>
    <t>栃木県立国分寺特別支援学校</t>
  </si>
  <si>
    <t>329-0412</t>
  </si>
  <si>
    <t>下野市柴６－２</t>
  </si>
  <si>
    <t>0285-44-5121</t>
  </si>
  <si>
    <t>0285-44-6698</t>
  </si>
  <si>
    <t>http://www.tochigi-edu.ed.jp/kokubunjitoku/nc2/</t>
  </si>
  <si>
    <t>埋蔵文化財センター</t>
  </si>
  <si>
    <t>329-0418</t>
  </si>
  <si>
    <t>下野市紫474</t>
  </si>
  <si>
    <t>0285-43-1971</t>
  </si>
  <si>
    <t>0285-43-1972</t>
  </si>
  <si>
    <t>http://www.maibun.or.jp/</t>
  </si>
  <si>
    <t>kosodate@kyowa-u.ac.jp</t>
  </si>
  <si>
    <t>みかも山公園　香楽亭</t>
  </si>
  <si>
    <t>佐野市</t>
  </si>
  <si>
    <t>327-0813</t>
  </si>
  <si>
    <t>佐野市黒袴町621</t>
  </si>
  <si>
    <t>0283-24-6152</t>
  </si>
  <si>
    <t>0283-24-6198</t>
  </si>
  <si>
    <t>http://www.park-tochigi.com/mikamo/</t>
  </si>
  <si>
    <t>安足教育事務所</t>
  </si>
  <si>
    <t>327-8503</t>
  </si>
  <si>
    <t>佐野市堀米町６０７</t>
  </si>
  <si>
    <t>0283-23-1471</t>
  </si>
  <si>
    <t>0283-23-4274</t>
  </si>
  <si>
    <t>http://www.pref.tochigi.lg.jp/m57/index.html</t>
  </si>
  <si>
    <t>葛生化石館</t>
  </si>
  <si>
    <t>327-0501</t>
  </si>
  <si>
    <t>佐野市葛生東1-1-15</t>
  </si>
  <si>
    <t>0283-86-3332</t>
  </si>
  <si>
    <t>0283-86-3600</t>
  </si>
  <si>
    <t>http://www.city.sano.lg.jp/kuzuufossil/</t>
  </si>
  <si>
    <t>shogai-c@tochigi.edu-ed.jp</t>
  </si>
  <si>
    <t>佐野駅前交流プラザ　ぱるぽーと</t>
  </si>
  <si>
    <t>327-0846</t>
  </si>
  <si>
    <t>佐野市若松町４８１－４</t>
  </si>
  <si>
    <t>0283-27-0005</t>
  </si>
  <si>
    <t>0283-27-0006</t>
  </si>
  <si>
    <t>https://www.sano-palport.jp/</t>
  </si>
  <si>
    <t>佐野市吉澤記念美術館</t>
  </si>
  <si>
    <t>佐野市葛生東1-14-30</t>
  </si>
  <si>
    <t>0283-86-2008</t>
  </si>
  <si>
    <t>0283-84-3655</t>
  </si>
  <si>
    <t>佐野市教育委員会生涯学習課</t>
  </si>
  <si>
    <t>327-8501</t>
  </si>
  <si>
    <t>佐野市高砂町1番地</t>
  </si>
  <si>
    <t>0283-20-3109</t>
  </si>
  <si>
    <t>0283-20-3032</t>
  </si>
  <si>
    <t>佐野清澄高等学校</t>
  </si>
  <si>
    <t>327-0843</t>
  </si>
  <si>
    <t>佐野市堀米町840番地</t>
  </si>
  <si>
    <t>0283-23-0841</t>
  </si>
  <si>
    <t>0283-23-0842</t>
  </si>
  <si>
    <t>http://www.sanokiyosumi-h.ed.jp/</t>
  </si>
  <si>
    <t>佐野日本大学短期大学</t>
  </si>
  <si>
    <t>327-0821</t>
  </si>
  <si>
    <t>佐野市高萩町1297</t>
  </si>
  <si>
    <t>0283-21-1200</t>
  </si>
  <si>
    <t>0283-20-2020</t>
  </si>
  <si>
    <t>http://sanotan.jp/</t>
  </si>
  <si>
    <t>小山工業高等専門学校</t>
  </si>
  <si>
    <t>小山市</t>
  </si>
  <si>
    <t>323-0806</t>
  </si>
  <si>
    <t>小山市大字中久喜771</t>
  </si>
  <si>
    <t>0285-20-2197</t>
  </si>
  <si>
    <t>0285-20-2880</t>
  </si>
  <si>
    <t>http://www.oyama-ct.ac.jp/</t>
  </si>
  <si>
    <t>とちぎわんぱく公園</t>
  </si>
  <si>
    <t>壬生町</t>
  </si>
  <si>
    <t>321-0211</t>
  </si>
  <si>
    <t>下都賀郡壬生町大字国谷2273</t>
  </si>
  <si>
    <t>0282-86-5855</t>
  </si>
  <si>
    <t>0282-86-5860</t>
  </si>
  <si>
    <t>https://www.park-tochigi.com/wanpaku/</t>
  </si>
  <si>
    <t>ohira-syounen@pref.tochigi.lg.jp</t>
  </si>
  <si>
    <t>獨協医科大学</t>
  </si>
  <si>
    <t>321-0293</t>
  </si>
  <si>
    <t>下都賀郡壬生町北小林880</t>
  </si>
  <si>
    <t>0282-87-2100</t>
  </si>
  <si>
    <t>0282-86-5678</t>
  </si>
  <si>
    <t>http://www.dokkyomed.ac.jp/society.html</t>
  </si>
  <si>
    <t>史跡足利学校事務所</t>
  </si>
  <si>
    <t>足利市</t>
  </si>
  <si>
    <t>326-0813</t>
  </si>
  <si>
    <t>足利市昌平町２３３８</t>
  </si>
  <si>
    <t>0284-41-2655</t>
  </si>
  <si>
    <t>0284-41-2082</t>
  </si>
  <si>
    <t>http://www.city.ashikaga.tochigi.jp/site/ashikagagakko/</t>
  </si>
  <si>
    <t>足利市教育委員会生涯学習課</t>
  </si>
  <si>
    <t>326-0052</t>
  </si>
  <si>
    <t>足利市相生町1-1</t>
  </si>
  <si>
    <t>0284-43-1311</t>
  </si>
  <si>
    <t>0284-43-1315</t>
  </si>
  <si>
    <t>http://www.city.ashikaga.tochigi.jp/site/gakusyu-c/</t>
  </si>
  <si>
    <t>足利市助戸公民館</t>
  </si>
  <si>
    <t>326-0043</t>
  </si>
  <si>
    <t>足利市助戸仲町453-2</t>
  </si>
  <si>
    <t>0284-44-0791</t>
  </si>
  <si>
    <t>0284-41-7068</t>
  </si>
  <si>
    <t>http://www.city.ashikaga.tochigi.jp/soshiki/a78</t>
  </si>
  <si>
    <t>足利市織姫公民館</t>
  </si>
  <si>
    <t>326-0814</t>
  </si>
  <si>
    <t>足利市通6丁目3165－1</t>
  </si>
  <si>
    <t>0284-21-6144</t>
  </si>
  <si>
    <t>0284-21-9548</t>
  </si>
  <si>
    <t>http://www.city.ashikaga.tochigi.jp/soshiki/a77/</t>
  </si>
  <si>
    <t>足利短期大学</t>
  </si>
  <si>
    <t>326-0808</t>
  </si>
  <si>
    <t>足利市本城3丁目2120</t>
  </si>
  <si>
    <t>0284-21-8242</t>
  </si>
  <si>
    <t>0284-21-1270</t>
  </si>
  <si>
    <t>http://ashikaga.ac.jp/</t>
  </si>
  <si>
    <t>ansoku-kyouiku@pref.tochigi.lg.jp</t>
  </si>
  <si>
    <t>足利労政事務所</t>
  </si>
  <si>
    <t>326-8555</t>
  </si>
  <si>
    <t>足利市伊勢町4-19</t>
  </si>
  <si>
    <t>0284-41-1241</t>
  </si>
  <si>
    <t>0284-41-1280</t>
  </si>
  <si>
    <t>http://www.pref.tochigi.lg.jp/f60/index.html</t>
  </si>
  <si>
    <t>栃木県立県南産業技術専門校</t>
  </si>
  <si>
    <t>329-4214</t>
  </si>
  <si>
    <t>足利市多田木町76</t>
  </si>
  <si>
    <t>0284-91-0803</t>
  </si>
  <si>
    <t>0284-91-0848</t>
  </si>
  <si>
    <t>http://www.tochigi-it.ac.jp/?page_id=84</t>
  </si>
  <si>
    <t>栃木県立足利中央特別支援学校</t>
  </si>
  <si>
    <t>326-0005</t>
  </si>
  <si>
    <t>足利市大月町８７１－３</t>
  </si>
  <si>
    <t>0284-41-1185</t>
  </si>
  <si>
    <t>0284-42-7553</t>
  </si>
  <si>
    <t>kasekikan＠city.sano.lg.jp</t>
  </si>
  <si>
    <t>栃木県立足利特別支援学校</t>
  </si>
  <si>
    <t>326-0011</t>
  </si>
  <si>
    <t>足利市大沼田町６１９－１</t>
  </si>
  <si>
    <t>0284-91-1110</t>
  </si>
  <si>
    <t>0284-91-3660</t>
  </si>
  <si>
    <t>とちぎ花センター</t>
  </si>
  <si>
    <t>栃木市</t>
  </si>
  <si>
    <t>329-4308</t>
  </si>
  <si>
    <t>栃木市岩舟町下津原1612</t>
  </si>
  <si>
    <t>0282-55-5775</t>
  </si>
  <si>
    <t>0282-55-5770</t>
  </si>
  <si>
    <t>http://www.florence.jp/</t>
  </si>
  <si>
    <t>みかも山公園　緑の相談所</t>
  </si>
  <si>
    <t>栃木市岩舟町下津原1747-1</t>
  </si>
  <si>
    <t>0282-55-7733</t>
  </si>
  <si>
    <t>0282-55-5666</t>
  </si>
  <si>
    <t>https://www.park-tochigi.com/mikamo/</t>
  </si>
  <si>
    <t>hyoken@oyama-ct.ac.jp</t>
  </si>
  <si>
    <t>下都賀教育事務所</t>
  </si>
  <si>
    <t>328-8504</t>
  </si>
  <si>
    <t>栃木市神田町6-6</t>
  </si>
  <si>
    <t>0282-23-3422</t>
  </si>
  <si>
    <t>0282-23-3502</t>
  </si>
  <si>
    <t>http://www.pref.tochigi.lg.jp/m54/fureai.html</t>
  </si>
  <si>
    <t>栃木県立学悠館高等学校</t>
  </si>
  <si>
    <t>328-8558</t>
  </si>
  <si>
    <t>栃木市沼和田町２－２</t>
  </si>
  <si>
    <t>0282-20-7073</t>
  </si>
  <si>
    <t>0282-24-9299</t>
  </si>
  <si>
    <t>http://www.tochigi-edu.ed.jp/gakuyukan/nc2/</t>
  </si>
  <si>
    <t>栃木県立太平少年自然の家</t>
  </si>
  <si>
    <t>328-0054</t>
  </si>
  <si>
    <t>栃木市平井町638</t>
  </si>
  <si>
    <t>0282-24-8551</t>
  </si>
  <si>
    <t>0282-24-8569</t>
  </si>
  <si>
    <t>http://www.pref.tochigi.lg.jp/m62/education/shougai/kanrenshisetsu/ohira-top.html</t>
  </si>
  <si>
    <t>栃木県立栃木特別支援学校</t>
  </si>
  <si>
    <t>328-0067</t>
  </si>
  <si>
    <t>栃木市皆川城内町1053番地</t>
  </si>
  <si>
    <t>0282-24-7575</t>
  </si>
  <si>
    <t>0282-25-1703</t>
  </si>
  <si>
    <t>http://www.tochigi-edu.ed.jp/tochigitoku/nc2/</t>
  </si>
  <si>
    <t>栃木市・栃木市教育委員会</t>
  </si>
  <si>
    <t>328-8686</t>
  </si>
  <si>
    <t>栃木市万町9番25号</t>
  </si>
  <si>
    <t>0282-21-2162</t>
  </si>
  <si>
    <t>0282-21-2692</t>
  </si>
  <si>
    <t>www.city.tochigi.lg.jp</t>
  </si>
  <si>
    <t>とちぎ海浜自然の家</t>
  </si>
  <si>
    <t>県外</t>
  </si>
  <si>
    <t>県外地区</t>
  </si>
  <si>
    <t>311-1412</t>
  </si>
  <si>
    <t>茨城県鉾田市玉田336-2</t>
  </si>
  <si>
    <t>0291-37-4004</t>
  </si>
  <si>
    <t>0291-37-4008</t>
  </si>
  <si>
    <t>http://tochigikaihin.jp/</t>
  </si>
  <si>
    <t>chiren@miya.jm.utsunomiya-u.ac.jp</t>
  </si>
  <si>
    <t>アカデミアとちぎ</t>
  </si>
  <si>
    <t>その他</t>
  </si>
  <si>
    <t>継続用</t>
    <rPh sb="0" eb="2">
      <t>ケイゾク</t>
    </rPh>
    <rPh sb="2" eb="3">
      <t>ヨウ</t>
    </rPh>
    <phoneticPr fontId="1"/>
  </si>
  <si>
    <t>変更がある場合には○を御入力ください</t>
    <rPh sb="0" eb="2">
      <t>ヘンコウ</t>
    </rPh>
    <rPh sb="5" eb="7">
      <t>バアイ</t>
    </rPh>
    <rPh sb="11" eb="14">
      <t>ゴニュウリョク</t>
    </rPh>
    <phoneticPr fontId="1"/>
  </si>
  <si>
    <t>（複数回の場合）連続受講</t>
    <rPh sb="1" eb="4">
      <t>フクスウカイ</t>
    </rPh>
    <rPh sb="5" eb="7">
      <t>バアイ</t>
    </rPh>
    <rPh sb="8" eb="10">
      <t>レンゾク</t>
    </rPh>
    <rPh sb="10" eb="12">
      <t>ジュコウ</t>
    </rPh>
    <phoneticPr fontId="3"/>
  </si>
  <si>
    <t>1回のみ</t>
  </si>
  <si>
    <t>連続受講</t>
    <rPh sb="0" eb="2">
      <t>レンゾク</t>
    </rPh>
    <rPh sb="2" eb="4">
      <t>ジュコウ</t>
    </rPh>
    <phoneticPr fontId="1"/>
  </si>
  <si>
    <t>各回受講</t>
  </si>
  <si>
    <t>※数字・アルファベットは
　 全て半角に</t>
    <rPh sb="1" eb="3">
      <t>スウジ</t>
    </rPh>
    <rPh sb="15" eb="16">
      <t>スベ</t>
    </rPh>
    <rPh sb="17" eb="19">
      <t>ハンカク</t>
    </rPh>
    <phoneticPr fontId="3"/>
  </si>
  <si>
    <t>№</t>
    <phoneticPr fontId="3"/>
  </si>
  <si>
    <t>記入例①</t>
    <rPh sb="0" eb="2">
      <t>キニュウ</t>
    </rPh>
    <rPh sb="2" eb="3">
      <t>レイ</t>
    </rPh>
    <phoneticPr fontId="3"/>
  </si>
  <si>
    <t>記入例②</t>
    <rPh sb="0" eb="2">
      <t>キニュウ</t>
    </rPh>
    <rPh sb="2" eb="3">
      <t>レイ</t>
    </rPh>
    <phoneticPr fontId="3"/>
  </si>
  <si>
    <t>記入例③</t>
    <rPh sb="0" eb="2">
      <t>キニュウ</t>
    </rPh>
    <rPh sb="2" eb="3">
      <t>レイ</t>
    </rPh>
    <phoneticPr fontId="3"/>
  </si>
  <si>
    <t>記入例④</t>
    <rPh sb="0" eb="2">
      <t>キニュウ</t>
    </rPh>
    <rPh sb="2" eb="3">
      <t>レイ</t>
    </rPh>
    <phoneticPr fontId="3"/>
  </si>
  <si>
    <t>講座名</t>
    <phoneticPr fontId="3"/>
  </si>
  <si>
    <t>地域教育コーディネーター養成セミナー</t>
    <rPh sb="0" eb="2">
      <t>チイキ</t>
    </rPh>
    <rPh sb="2" eb="4">
      <t>キョウイク</t>
    </rPh>
    <rPh sb="12" eb="14">
      <t>ヨウセイ</t>
    </rPh>
    <phoneticPr fontId="3"/>
  </si>
  <si>
    <t>サンタと過ごす聖なる夜</t>
    <rPh sb="4" eb="5">
      <t>ス</t>
    </rPh>
    <rPh sb="7" eb="8">
      <t>セイ</t>
    </rPh>
    <rPh sb="10" eb="11">
      <t>ヨル</t>
    </rPh>
    <phoneticPr fontId="3"/>
  </si>
  <si>
    <t>人権教育指導者専門研修</t>
    <rPh sb="0" eb="2">
      <t>ジンケン</t>
    </rPh>
    <rPh sb="2" eb="4">
      <t>キョウイク</t>
    </rPh>
    <rPh sb="4" eb="7">
      <t>シドウシャ</t>
    </rPh>
    <rPh sb="7" eb="9">
      <t>センモン</t>
    </rPh>
    <rPh sb="9" eb="11">
      <t>ケンシュウ</t>
    </rPh>
    <phoneticPr fontId="3"/>
  </si>
  <si>
    <t>落ち葉を使って何ができる？</t>
    <rPh sb="0" eb="1">
      <t>オ</t>
    </rPh>
    <rPh sb="2" eb="3">
      <t>バ</t>
    </rPh>
    <rPh sb="4" eb="5">
      <t>ツカ</t>
    </rPh>
    <rPh sb="7" eb="8">
      <t>ナニ</t>
    </rPh>
    <phoneticPr fontId="3"/>
  </si>
  <si>
    <r>
      <t>会場名
　</t>
    </r>
    <r>
      <rPr>
        <sz val="9"/>
        <color rgb="FFFF0000"/>
        <rFont val="ＭＳ Ｐゴシック"/>
        <family val="3"/>
        <charset val="128"/>
        <scheme val="minor"/>
      </rPr>
      <t>※会場が未定の場合は「未定」</t>
    </r>
    <phoneticPr fontId="3"/>
  </si>
  <si>
    <t>栃木県総合教育センター</t>
    <rPh sb="0" eb="3">
      <t>トチギケン</t>
    </rPh>
    <rPh sb="3" eb="7">
      <t>ソウゴウキョウイク</t>
    </rPh>
    <phoneticPr fontId="3"/>
  </si>
  <si>
    <t>とちぎフォレスト自然の家</t>
    <rPh sb="8" eb="10">
      <t>シゼン</t>
    </rPh>
    <rPh sb="11" eb="12">
      <t>イエ</t>
    </rPh>
    <phoneticPr fontId="3"/>
  </si>
  <si>
    <t>①・③～⑤栃木県総合教育センター
②とちぎ男女共同参画センター（パルティ）</t>
    <rPh sb="5" eb="8">
      <t>トチギケン</t>
    </rPh>
    <rPh sb="8" eb="10">
      <t>ソウゴウ</t>
    </rPh>
    <rPh sb="10" eb="12">
      <t>キョウイク</t>
    </rPh>
    <rPh sb="21" eb="23">
      <t>ダンジョ</t>
    </rPh>
    <rPh sb="23" eb="25">
      <t>キョウドウ</t>
    </rPh>
    <rPh sb="25" eb="27">
      <t>サンカク</t>
    </rPh>
    <phoneticPr fontId="3"/>
  </si>
  <si>
    <t>とちぎグリーンガーデン</t>
    <phoneticPr fontId="3"/>
  </si>
  <si>
    <r>
      <t>会場の所在地区(リストから選択)
　</t>
    </r>
    <r>
      <rPr>
        <sz val="9"/>
        <color rgb="FFFF0000"/>
        <rFont val="ＭＳ Ｐゴシック"/>
        <family val="3"/>
        <charset val="128"/>
        <scheme val="minor"/>
      </rPr>
      <t>※未定の場合は機関の所在地</t>
    </r>
    <rPh sb="0" eb="2">
      <t>カイジョウ</t>
    </rPh>
    <rPh sb="3" eb="5">
      <t>ショザイ</t>
    </rPh>
    <rPh sb="5" eb="7">
      <t>チク</t>
    </rPh>
    <phoneticPr fontId="3"/>
  </si>
  <si>
    <t>2県央</t>
  </si>
  <si>
    <t>3県南</t>
  </si>
  <si>
    <t>1県北</t>
  </si>
  <si>
    <t>能力・自己開発</t>
  </si>
  <si>
    <t>文化・教養</t>
  </si>
  <si>
    <t>一般</t>
  </si>
  <si>
    <t>専門</t>
  </si>
  <si>
    <t>1回</t>
    <rPh sb="1" eb="2">
      <t>カイ</t>
    </rPh>
    <phoneticPr fontId="3"/>
  </si>
  <si>
    <t>5回</t>
    <rPh sb="1" eb="2">
      <t>カイ</t>
    </rPh>
    <phoneticPr fontId="3"/>
  </si>
  <si>
    <t>3回</t>
    <rPh sb="1" eb="2">
      <t>カイ</t>
    </rPh>
    <phoneticPr fontId="3"/>
  </si>
  <si>
    <t>期日</t>
    <rPh sb="0" eb="2">
      <t>キジツ</t>
    </rPh>
    <phoneticPr fontId="3"/>
  </si>
  <si>
    <r>
      <t>講座一覧冊子
とちぎレインボーネット 　掲載文章
　</t>
    </r>
    <r>
      <rPr>
        <sz val="9"/>
        <color rgb="FFFF0000"/>
        <rFont val="ＭＳ Ｐゴシック"/>
        <family val="3"/>
        <charset val="128"/>
        <scheme val="minor"/>
      </rPr>
      <t>※｢月/日(曜日)｣</t>
    </r>
    <rPh sb="0" eb="2">
      <t>コウザ</t>
    </rPh>
    <rPh sb="2" eb="4">
      <t>イチラン</t>
    </rPh>
    <rPh sb="4" eb="6">
      <t>サッシ</t>
    </rPh>
    <rPh sb="20" eb="22">
      <t>ケイサイ</t>
    </rPh>
    <rPh sb="22" eb="24">
      <t>ブンショウ</t>
    </rPh>
    <phoneticPr fontId="3"/>
  </si>
  <si>
    <t>冊子やWebに掲載される文章です</t>
    <rPh sb="0" eb="2">
      <t>サッシ</t>
    </rPh>
    <rPh sb="7" eb="9">
      <t>ケイサイ</t>
    </rPh>
    <rPh sb="12" eb="14">
      <t>ブンショウ</t>
    </rPh>
    <phoneticPr fontId="3"/>
  </si>
  <si>
    <r>
      <t>とちぎレインボーネット
検索機能用
　</t>
    </r>
    <r>
      <rPr>
        <sz val="9"/>
        <color rgb="FFFF0000"/>
        <rFont val="ＭＳ Ｐゴシック"/>
        <family val="3"/>
        <charset val="128"/>
        <scheme val="minor"/>
      </rPr>
      <t>※「年（西暦）/月/日」</t>
    </r>
    <rPh sb="12" eb="14">
      <t>ケンサク</t>
    </rPh>
    <rPh sb="14" eb="16">
      <t>キノウ</t>
    </rPh>
    <rPh sb="16" eb="17">
      <t>ヨウ</t>
    </rPh>
    <rPh sb="21" eb="22">
      <t>ネン</t>
    </rPh>
    <rPh sb="23" eb="25">
      <t>セイレキ</t>
    </rPh>
    <rPh sb="27" eb="28">
      <t>ツキ</t>
    </rPh>
    <rPh sb="29" eb="30">
      <t>ヒ</t>
    </rPh>
    <phoneticPr fontId="3"/>
  </si>
  <si>
    <t>講座開始日</t>
    <rPh sb="0" eb="2">
      <t>コウザ</t>
    </rPh>
    <rPh sb="2" eb="5">
      <t>カイシビ</t>
    </rPh>
    <phoneticPr fontId="3"/>
  </si>
  <si>
    <t>講座終了日</t>
    <rPh sb="0" eb="2">
      <t>コウザ</t>
    </rPh>
    <rPh sb="2" eb="5">
      <t>シュウリョウビ</t>
    </rPh>
    <phoneticPr fontId="3"/>
  </si>
  <si>
    <r>
      <t>時間 　
｢00:00～00:00｣　</t>
    </r>
    <r>
      <rPr>
        <sz val="9"/>
        <color rgb="FFFF0000"/>
        <rFont val="ＭＳ Ｐゴシック"/>
        <family val="3"/>
        <charset val="128"/>
        <scheme val="minor"/>
      </rPr>
      <t>24時間制で入力</t>
    </r>
    <rPh sb="21" eb="23">
      <t>ジカン</t>
    </rPh>
    <rPh sb="23" eb="24">
      <t>セイ</t>
    </rPh>
    <rPh sb="25" eb="27">
      <t>ニュウリョク</t>
    </rPh>
    <phoneticPr fontId="3"/>
  </si>
  <si>
    <t>13:00～16:00</t>
    <phoneticPr fontId="3"/>
  </si>
  <si>
    <t>13:00～翌11:30</t>
    <rPh sb="6" eb="7">
      <t>ヨク</t>
    </rPh>
    <phoneticPr fontId="3"/>
  </si>
  <si>
    <t>①・③～⑤9:30～16:00
②8:00～16:30</t>
    <phoneticPr fontId="3"/>
  </si>
  <si>
    <t>9:30～11:30</t>
    <phoneticPr fontId="3"/>
  </si>
  <si>
    <t>1泊2日
（受付13:00・解散翌日11:30）</t>
    <rPh sb="1" eb="2">
      <t>ハク</t>
    </rPh>
    <rPh sb="3" eb="4">
      <t>ニチ</t>
    </rPh>
    <rPh sb="6" eb="8">
      <t>ウケツケ</t>
    </rPh>
    <rPh sb="14" eb="16">
      <t>カイサン</t>
    </rPh>
    <rPh sb="16" eb="18">
      <t>ヨクジツ</t>
    </rPh>
    <phoneticPr fontId="3"/>
  </si>
  <si>
    <t>②は現地研修となります。</t>
    <rPh sb="2" eb="4">
      <t>ゲンチ</t>
    </rPh>
    <rPh sb="4" eb="6">
      <t>ケンシュウ</t>
    </rPh>
    <phoneticPr fontId="3"/>
  </si>
  <si>
    <t>毎週日曜日</t>
    <rPh sb="0" eb="2">
      <t>マイシュウ</t>
    </rPh>
    <rPh sb="2" eb="5">
      <t>ニチヨウビ</t>
    </rPh>
    <phoneticPr fontId="3"/>
  </si>
  <si>
    <r>
      <t>講座概要
　</t>
    </r>
    <r>
      <rPr>
        <sz val="9"/>
        <color rgb="FFFF0000"/>
        <rFont val="ＭＳ Ｐゴシック"/>
        <family val="3"/>
        <charset val="128"/>
        <scheme val="minor"/>
      </rPr>
      <t>※100字以内の簡潔な文章</t>
    </r>
    <rPh sb="12" eb="14">
      <t>イナイ</t>
    </rPh>
    <phoneticPr fontId="3"/>
  </si>
  <si>
    <t>地域教育コーディネーターの果たす役割の重要性について学び、地域課題の解決に向けた取組等の充実と住民同士の交流や協働を促すための基礎を培うことを目指します。</t>
  </si>
  <si>
    <t>クリスマスツリーの飾り付けなどの創作活動やパーティーに合う調理など、クリスマスにちなんだ体験活動にチャレンジし、家族で楽しい時間を共有しましょう。</t>
    <rPh sb="9" eb="10">
      <t>カザ</t>
    </rPh>
    <rPh sb="11" eb="12">
      <t>ツ</t>
    </rPh>
    <rPh sb="16" eb="18">
      <t>ソウサク</t>
    </rPh>
    <rPh sb="18" eb="20">
      <t>カツドウ</t>
    </rPh>
    <rPh sb="27" eb="28">
      <t>ア</t>
    </rPh>
    <rPh sb="29" eb="31">
      <t>チョウリ</t>
    </rPh>
    <rPh sb="44" eb="46">
      <t>タイケン</t>
    </rPh>
    <rPh sb="46" eb="48">
      <t>カツドウ</t>
    </rPh>
    <rPh sb="56" eb="58">
      <t>カゾク</t>
    </rPh>
    <rPh sb="59" eb="60">
      <t>タノ</t>
    </rPh>
    <rPh sb="62" eb="64">
      <t>ジカン</t>
    </rPh>
    <rPh sb="65" eb="67">
      <t>キョウユウ</t>
    </rPh>
    <phoneticPr fontId="3"/>
  </si>
  <si>
    <t>人権尊重の精神の涵養を図るため、指導者としての資質・能力の向上を目指すとともに、教育・啓発を効果的に進めるための方策について研修します。</t>
    <rPh sb="0" eb="2">
      <t>ジンケン</t>
    </rPh>
    <rPh sb="2" eb="4">
      <t>ソンチョウ</t>
    </rPh>
    <rPh sb="5" eb="7">
      <t>セイシン</t>
    </rPh>
    <rPh sb="8" eb="10">
      <t>カンヨウ</t>
    </rPh>
    <rPh sb="11" eb="12">
      <t>ハカ</t>
    </rPh>
    <rPh sb="16" eb="19">
      <t>シドウシャ</t>
    </rPh>
    <rPh sb="23" eb="25">
      <t>シシツ</t>
    </rPh>
    <rPh sb="26" eb="28">
      <t>ノウリョク</t>
    </rPh>
    <rPh sb="29" eb="31">
      <t>コウジョウ</t>
    </rPh>
    <rPh sb="32" eb="34">
      <t>メザ</t>
    </rPh>
    <rPh sb="40" eb="42">
      <t>キョウイク</t>
    </rPh>
    <rPh sb="43" eb="45">
      <t>ケイハツ</t>
    </rPh>
    <rPh sb="46" eb="49">
      <t>コウカテキ</t>
    </rPh>
    <rPh sb="50" eb="51">
      <t>スス</t>
    </rPh>
    <rPh sb="56" eb="58">
      <t>ホウサク</t>
    </rPh>
    <rPh sb="62" eb="64">
      <t>ケンシュウ</t>
    </rPh>
    <phoneticPr fontId="3"/>
  </si>
  <si>
    <t>参加対象
(どなたでも、～な人、△歳以上　など)</t>
    <phoneticPr fontId="3"/>
  </si>
  <si>
    <t>地域教育コーディネーター養成事業関係者、公民館・生涯学習センター等職員、学校支援ボランティア活動関係者、地域で子どもを育む活動指導者、子どもの育成に関係するボランティア・団体関係者、教職員</t>
    <phoneticPr fontId="3"/>
  </si>
  <si>
    <t>県内在住の親子</t>
    <rPh sb="0" eb="2">
      <t>ケンナイ</t>
    </rPh>
    <rPh sb="2" eb="4">
      <t>ザイジュウ</t>
    </rPh>
    <rPh sb="5" eb="7">
      <t>オヤコ</t>
    </rPh>
    <phoneticPr fontId="3"/>
  </si>
  <si>
    <t>県・市町の人権教育担当者、教職員　等</t>
    <rPh sb="0" eb="1">
      <t>ケン</t>
    </rPh>
    <rPh sb="2" eb="3">
      <t>シ</t>
    </rPh>
    <rPh sb="3" eb="4">
      <t>マチ</t>
    </rPh>
    <rPh sb="5" eb="7">
      <t>ジンケン</t>
    </rPh>
    <rPh sb="7" eb="9">
      <t>キョウイク</t>
    </rPh>
    <rPh sb="9" eb="12">
      <t>タントウシャ</t>
    </rPh>
    <rPh sb="13" eb="16">
      <t>キョウショクイン</t>
    </rPh>
    <rPh sb="17" eb="18">
      <t>トウ</t>
    </rPh>
    <phoneticPr fontId="3"/>
  </si>
  <si>
    <t>県内在住の小学1～3年生</t>
    <rPh sb="0" eb="2">
      <t>ケンナイ</t>
    </rPh>
    <rPh sb="2" eb="4">
      <t>ザイジュウ</t>
    </rPh>
    <rPh sb="5" eb="7">
      <t>ショウガク</t>
    </rPh>
    <rPh sb="10" eb="12">
      <t>ネンセイ</t>
    </rPh>
    <phoneticPr fontId="3"/>
  </si>
  <si>
    <t>定員</t>
    <phoneticPr fontId="3"/>
  </si>
  <si>
    <t>200名</t>
    <rPh sb="3" eb="4">
      <t>メイ</t>
    </rPh>
    <phoneticPr fontId="3"/>
  </si>
  <si>
    <t>20組</t>
    <rPh sb="2" eb="3">
      <t>クミ</t>
    </rPh>
    <phoneticPr fontId="3"/>
  </si>
  <si>
    <t>50名</t>
    <rPh sb="2" eb="3">
      <t>メイ</t>
    </rPh>
    <phoneticPr fontId="3"/>
  </si>
  <si>
    <t>30名</t>
    <rPh sb="2" eb="3">
      <t>メイ</t>
    </rPh>
    <phoneticPr fontId="3"/>
  </si>
  <si>
    <t>募集期間</t>
    <phoneticPr fontId="3"/>
  </si>
  <si>
    <t>受付開始日</t>
    <rPh sb="0" eb="2">
      <t>ウケツケ</t>
    </rPh>
    <rPh sb="2" eb="5">
      <t>カイシビ</t>
    </rPh>
    <phoneticPr fontId="3"/>
  </si>
  <si>
    <t>受付終了日</t>
    <rPh sb="0" eb="2">
      <t>ウケツケ</t>
    </rPh>
    <rPh sb="2" eb="5">
      <t>シュウリョウビ</t>
    </rPh>
    <phoneticPr fontId="3"/>
  </si>
  <si>
    <r>
      <t>受講料
　</t>
    </r>
    <r>
      <rPr>
        <sz val="9"/>
        <color rgb="FFFF0000"/>
        <rFont val="ＭＳ Ｐゴシック"/>
        <family val="3"/>
        <charset val="128"/>
        <scheme val="minor"/>
      </rPr>
      <t>※無料の場合は「無料」</t>
    </r>
    <rPh sb="13" eb="15">
      <t>ムリョウ</t>
    </rPh>
    <phoneticPr fontId="3"/>
  </si>
  <si>
    <t>無料</t>
    <rPh sb="0" eb="2">
      <t>ムリョウ</t>
    </rPh>
    <phoneticPr fontId="3"/>
  </si>
  <si>
    <t>親子で7,000円</t>
    <rPh sb="0" eb="2">
      <t>オヤコ</t>
    </rPh>
    <rPh sb="8" eb="9">
      <t>エン</t>
    </rPh>
    <phoneticPr fontId="3"/>
  </si>
  <si>
    <t>材料費として1,000円</t>
    <rPh sb="0" eb="3">
      <t>ザイリョウヒ</t>
    </rPh>
    <rPh sb="11" eb="12">
      <t>エン</t>
    </rPh>
    <phoneticPr fontId="3"/>
  </si>
  <si>
    <t>〒</t>
    <phoneticPr fontId="3"/>
  </si>
  <si>
    <t>e-mail</t>
    <phoneticPr fontId="3"/>
  </si>
  <si>
    <t>HP（URL)</t>
    <phoneticPr fontId="3"/>
  </si>
  <si>
    <t>HPのURL</t>
    <phoneticPr fontId="1"/>
  </si>
  <si>
    <t>↑とちぎ県民カレッジホームページ・講座一覧冊子等に掲載可なメールアドレス
　　（公開可能なメールアドレス）</t>
    <rPh sb="4" eb="6">
      <t>ケンミン</t>
    </rPh>
    <rPh sb="17" eb="19">
      <t>コウザ</t>
    </rPh>
    <rPh sb="19" eb="21">
      <t>イチラン</t>
    </rPh>
    <rPh sb="21" eb="23">
      <t>サッシ</t>
    </rPh>
    <rPh sb="23" eb="24">
      <t>トウ</t>
    </rPh>
    <rPh sb="25" eb="27">
      <t>ケイサイ</t>
    </rPh>
    <rPh sb="27" eb="28">
      <t>カ</t>
    </rPh>
    <rPh sb="40" eb="42">
      <t>コウカイ</t>
    </rPh>
    <rPh sb="42" eb="44">
      <t>カノウ</t>
    </rPh>
    <phoneticPr fontId="1"/>
  </si>
  <si>
    <t>12/21(土)～22(日)1泊2日
受付：13:00～翌日解散:11:30</t>
    <rPh sb="6" eb="7">
      <t>ド</t>
    </rPh>
    <rPh sb="12" eb="13">
      <t>ニチ</t>
    </rPh>
    <rPh sb="15" eb="16">
      <t>ハク</t>
    </rPh>
    <rPh sb="17" eb="18">
      <t>ニチ</t>
    </rPh>
    <rPh sb="19" eb="21">
      <t>ウケツケ</t>
    </rPh>
    <rPh sb="28" eb="30">
      <t>ヨクジツ</t>
    </rPh>
    <rPh sb="30" eb="32">
      <t>カイサン</t>
    </rPh>
    <phoneticPr fontId="3"/>
  </si>
  <si>
    <t>9/17(火）10:00～11/22(金)17:00</t>
    <rPh sb="5" eb="6">
      <t>カ</t>
    </rPh>
    <rPh sb="19" eb="20">
      <t>キン</t>
    </rPh>
    <phoneticPr fontId="3"/>
  </si>
  <si>
    <t>7/12(金)</t>
    <rPh sb="5" eb="6">
      <t>キン</t>
    </rPh>
    <phoneticPr fontId="3"/>
  </si>
  <si>
    <t>6/3(月)～7/5(金)</t>
    <rPh sb="4" eb="5">
      <t>ゲツ</t>
    </rPh>
    <rPh sb="11" eb="12">
      <t>キン</t>
    </rPh>
    <phoneticPr fontId="3"/>
  </si>
  <si>
    <t>～5/31(金)</t>
    <rPh sb="6" eb="7">
      <t>キン</t>
    </rPh>
    <phoneticPr fontId="3"/>
  </si>
  <si>
    <t>①6/7(金）　　②6/28（金）
③8/9(金）　　④9/11(水）
⑤10/1(火）</t>
    <rPh sb="5" eb="6">
      <t>キン</t>
    </rPh>
    <rPh sb="15" eb="16">
      <t>キン</t>
    </rPh>
    <rPh sb="23" eb="24">
      <t>キン</t>
    </rPh>
    <rPh sb="33" eb="34">
      <t>スイ</t>
    </rPh>
    <rPh sb="42" eb="43">
      <t>カ</t>
    </rPh>
    <phoneticPr fontId="3"/>
  </si>
  <si>
    <t>11/3・10・17</t>
    <phoneticPr fontId="3"/>
  </si>
  <si>
    <t>落ち葉を使った工作や貼り絵など、家に飾って素敵な物を製作します。
11/3 落ち葉を使って貼り絵をしよう
11/10 ドングリを使っておもちゃを作ろう
11/17 クリスマスリースを作ろう
各回ごとに申込が可能です。</t>
    <rPh sb="0" eb="1">
      <t>オ</t>
    </rPh>
    <rPh sb="2" eb="3">
      <t>バ</t>
    </rPh>
    <rPh sb="4" eb="5">
      <t>ツカ</t>
    </rPh>
    <rPh sb="7" eb="9">
      <t>コウサク</t>
    </rPh>
    <rPh sb="10" eb="11">
      <t>ハ</t>
    </rPh>
    <rPh sb="12" eb="13">
      <t>エ</t>
    </rPh>
    <rPh sb="16" eb="17">
      <t>イエ</t>
    </rPh>
    <rPh sb="18" eb="19">
      <t>カザ</t>
    </rPh>
    <rPh sb="21" eb="23">
      <t>ステキ</t>
    </rPh>
    <rPh sb="24" eb="25">
      <t>モノ</t>
    </rPh>
    <rPh sb="26" eb="28">
      <t>セイサク</t>
    </rPh>
    <rPh sb="38" eb="39">
      <t>オ</t>
    </rPh>
    <rPh sb="40" eb="41">
      <t>バ</t>
    </rPh>
    <rPh sb="42" eb="43">
      <t>ツカ</t>
    </rPh>
    <rPh sb="45" eb="46">
      <t>ハ</t>
    </rPh>
    <rPh sb="47" eb="48">
      <t>エ</t>
    </rPh>
    <rPh sb="64" eb="65">
      <t>ツカ</t>
    </rPh>
    <rPh sb="72" eb="73">
      <t>ツク</t>
    </rPh>
    <rPh sb="91" eb="92">
      <t>ツク</t>
    </rPh>
    <rPh sb="95" eb="97">
      <t>カクカイ</t>
    </rPh>
    <rPh sb="100" eb="102">
      <t>モウシコミ</t>
    </rPh>
    <rPh sb="103" eb="105">
      <t>カノウ</t>
    </rPh>
    <phoneticPr fontId="3"/>
  </si>
  <si>
    <t>9/24(月)～10/25(金)</t>
    <rPh sb="5" eb="6">
      <t>ゲツ</t>
    </rPh>
    <rPh sb="14" eb="15">
      <t>キン</t>
    </rPh>
    <phoneticPr fontId="3"/>
  </si>
  <si>
    <t>施設
No</t>
    <rPh sb="0" eb="2">
      <t>シセツ</t>
    </rPh>
    <phoneticPr fontId="1"/>
  </si>
  <si>
    <t>機関整理番号</t>
    <rPh sb="0" eb="2">
      <t>キカン</t>
    </rPh>
    <rPh sb="2" eb="4">
      <t>セイリ</t>
    </rPh>
    <rPh sb="4" eb="6">
      <t>バンゴウ</t>
    </rPh>
    <phoneticPr fontId="1"/>
  </si>
  <si>
    <t>（公財）とちぎ男女共同参画財団</t>
    <phoneticPr fontId="1"/>
  </si>
  <si>
    <t>栃木県県民生活部 くらし安全安心課</t>
    <rPh sb="0" eb="3">
      <t>トチギケン</t>
    </rPh>
    <phoneticPr fontId="18"/>
  </si>
  <si>
    <t>宇都宮共和大学 宇都宮シティキャンパス</t>
    <phoneticPr fontId="1"/>
  </si>
  <si>
    <t>かぬまマイ・カレッジ事務局</t>
    <rPh sb="10" eb="13">
      <t>ジムキョク</t>
    </rPh>
    <phoneticPr fontId="18"/>
  </si>
  <si>
    <t>＊県北</t>
    <rPh sb="1" eb="3">
      <t>ケンホク</t>
    </rPh>
    <phoneticPr fontId="1"/>
  </si>
  <si>
    <t>＊県央</t>
    <rPh sb="1" eb="3">
      <t>ケンオウ</t>
    </rPh>
    <phoneticPr fontId="1"/>
  </si>
  <si>
    <t>＊県南</t>
    <rPh sb="1" eb="3">
      <t>ケンナン</t>
    </rPh>
    <phoneticPr fontId="1"/>
  </si>
  <si>
    <t>＊県外</t>
    <rPh sb="1" eb="3">
      <t>ケンガイ</t>
    </rPh>
    <phoneticPr fontId="1"/>
  </si>
  <si>
    <t>No</t>
    <phoneticPr fontId="1"/>
  </si>
  <si>
    <t>受講者問合せ用
e-mail</t>
    <rPh sb="0" eb="3">
      <t>ジュコウシャ</t>
    </rPh>
    <rPh sb="3" eb="4">
      <t>ト</t>
    </rPh>
    <rPh sb="4" eb="5">
      <t>ア</t>
    </rPh>
    <rPh sb="6" eb="7">
      <t>ヨウ</t>
    </rPh>
    <phoneticPr fontId="1"/>
  </si>
  <si>
    <t>事務局との連絡用
e-mail</t>
    <rPh sb="0" eb="3">
      <t>ジムキョク</t>
    </rPh>
    <rPh sb="5" eb="8">
      <t>レンラクヨウ</t>
    </rPh>
    <phoneticPr fontId="1"/>
  </si>
  <si>
    <t>施設ID</t>
    <rPh sb="0" eb="2">
      <t>シセツ</t>
    </rPh>
    <phoneticPr fontId="1"/>
  </si>
  <si>
    <t>機関整理番号</t>
    <rPh sb="0" eb="2">
      <t>キカン</t>
    </rPh>
    <rPh sb="2" eb="4">
      <t>セイリ</t>
    </rPh>
    <rPh sb="4" eb="6">
      <t>バンゴウ</t>
    </rPh>
    <phoneticPr fontId="1"/>
  </si>
  <si>
    <t>連携機関名</t>
    <rPh sb="0" eb="2">
      <t>レンケイ</t>
    </rPh>
    <rPh sb="2" eb="5">
      <t>キカンメイ</t>
    </rPh>
    <phoneticPr fontId="1"/>
  </si>
  <si>
    <t>機関の種別</t>
    <rPh sb="0" eb="2">
      <t>キカン</t>
    </rPh>
    <rPh sb="3" eb="5">
      <t>シュベツ</t>
    </rPh>
    <phoneticPr fontId="1"/>
  </si>
  <si>
    <t>郵便番号</t>
    <rPh sb="0" eb="2">
      <t>ユウビン</t>
    </rPh>
    <rPh sb="2" eb="4">
      <t>バンゴウ</t>
    </rPh>
    <phoneticPr fontId="1"/>
  </si>
  <si>
    <t>住所</t>
    <rPh sb="0" eb="2">
      <t>ジュウショ</t>
    </rPh>
    <phoneticPr fontId="1"/>
  </si>
  <si>
    <t>TEL</t>
    <phoneticPr fontId="1"/>
  </si>
  <si>
    <t>FAX</t>
    <phoneticPr fontId="1"/>
  </si>
  <si>
    <t>受講者問合せ用e-mail</t>
    <rPh sb="0" eb="3">
      <t>ジュコウシャ</t>
    </rPh>
    <rPh sb="3" eb="5">
      <t>トイアワ</t>
    </rPh>
    <rPh sb="6" eb="7">
      <t>ヨウ</t>
    </rPh>
    <phoneticPr fontId="1"/>
  </si>
  <si>
    <t>事務局との連絡用e-mail</t>
    <rPh sb="0" eb="3">
      <t>ジムキョク</t>
    </rPh>
    <rPh sb="5" eb="8">
      <t>レンラクヨウ</t>
    </rPh>
    <phoneticPr fontId="1"/>
  </si>
  <si>
    <t>URL</t>
    <phoneticPr fontId="1"/>
  </si>
  <si>
    <t>記載者名</t>
    <rPh sb="0" eb="3">
      <t>キサイシャ</t>
    </rPh>
    <rPh sb="3" eb="4">
      <t>メイ</t>
    </rPh>
    <phoneticPr fontId="1"/>
  </si>
  <si>
    <t>登録講座総数</t>
    <rPh sb="0" eb="2">
      <t>トウロク</t>
    </rPh>
    <rPh sb="2" eb="4">
      <t>コウザ</t>
    </rPh>
    <rPh sb="4" eb="6">
      <t>ソウスウ</t>
    </rPh>
    <phoneticPr fontId="1"/>
  </si>
  <si>
    <t>様式１</t>
    <rPh sb="0" eb="2">
      <t>ヨウシキ</t>
    </rPh>
    <phoneticPr fontId="1"/>
  </si>
  <si>
    <t>様式２</t>
    <rPh sb="0" eb="2">
      <t>ヨウシキ</t>
    </rPh>
    <phoneticPr fontId="1"/>
  </si>
  <si>
    <t>講座
整理
番号</t>
    <rPh sb="0" eb="2">
      <t>コウザ</t>
    </rPh>
    <rPh sb="3" eb="5">
      <t>セイリ</t>
    </rPh>
    <rPh sb="6" eb="8">
      <t>バンゴウ</t>
    </rPh>
    <phoneticPr fontId="1"/>
  </si>
  <si>
    <t>会場名
　</t>
    <phoneticPr fontId="3"/>
  </si>
  <si>
    <t>会場の所在地区(リストから選択)</t>
    <rPh sb="0" eb="2">
      <t>カイジョウ</t>
    </rPh>
    <rPh sb="3" eb="5">
      <t>ショザイ</t>
    </rPh>
    <rPh sb="5" eb="7">
      <t>チク</t>
    </rPh>
    <phoneticPr fontId="3"/>
  </si>
  <si>
    <t>講座一覧冊子
とちぎレインボーネット 　掲載文章</t>
    <rPh sb="0" eb="2">
      <t>コウザ</t>
    </rPh>
    <rPh sb="2" eb="4">
      <t>イチラン</t>
    </rPh>
    <rPh sb="4" eb="6">
      <t>サッシ</t>
    </rPh>
    <rPh sb="20" eb="22">
      <t>ケイサイ</t>
    </rPh>
    <rPh sb="22" eb="24">
      <t>ブンショウ</t>
    </rPh>
    <phoneticPr fontId="3"/>
  </si>
  <si>
    <t>とちぎレインボーネット
検索機能用</t>
    <rPh sb="12" eb="14">
      <t>ケンサク</t>
    </rPh>
    <rPh sb="14" eb="16">
      <t>キノウ</t>
    </rPh>
    <rPh sb="16" eb="17">
      <t>ヨウ</t>
    </rPh>
    <phoneticPr fontId="3"/>
  </si>
  <si>
    <t xml:space="preserve">時間 </t>
    <phoneticPr fontId="3"/>
  </si>
  <si>
    <t>講座概要</t>
    <phoneticPr fontId="3"/>
  </si>
  <si>
    <t>受講料</t>
    <phoneticPr fontId="3"/>
  </si>
  <si>
    <t>申込方法
(電話・FAX・メール・当日　など)</t>
    <phoneticPr fontId="3"/>
  </si>
  <si>
    <t>施設ID</t>
    <rPh sb="0" eb="2">
      <t>シセツ</t>
    </rPh>
    <phoneticPr fontId="1"/>
  </si>
  <si>
    <t>水色のｼｰﾄ 「施設一覧」
より番号を御入力ください。</t>
    <rPh sb="0" eb="2">
      <t>ミズイロ</t>
    </rPh>
    <rPh sb="8" eb="10">
      <t>シセツ</t>
    </rPh>
    <rPh sb="10" eb="12">
      <t>イチラン</t>
    </rPh>
    <rPh sb="16" eb="18">
      <t>バンゴウ</t>
    </rPh>
    <rPh sb="19" eb="22">
      <t>ゴニュウリョク</t>
    </rPh>
    <phoneticPr fontId="1"/>
  </si>
  <si>
    <t>受講者問合せ用e-mail</t>
    <rPh sb="0" eb="3">
      <t>ジュコウシャ</t>
    </rPh>
    <rPh sb="3" eb="5">
      <t>トイアワ</t>
    </rPh>
    <rPh sb="6" eb="7">
      <t>ヨウ</t>
    </rPh>
    <phoneticPr fontId="1"/>
  </si>
  <si>
    <t>事務局との連絡用e-mail</t>
    <rPh sb="0" eb="3">
      <t>ジムキョク</t>
    </rPh>
    <rPh sb="5" eb="7">
      <t>レンラク</t>
    </rPh>
    <rPh sb="7" eb="8">
      <t>ヨウ</t>
    </rPh>
    <rPh sb="8" eb="9">
      <t>ジュヨウ</t>
    </rPh>
    <phoneticPr fontId="1"/>
  </si>
  <si>
    <t>申込み専用のメールアドレスがあればこの欄に明記してください。</t>
    <rPh sb="0" eb="2">
      <t>モウシコ</t>
    </rPh>
    <rPh sb="3" eb="5">
      <t>センヨウ</t>
    </rPh>
    <rPh sb="19" eb="20">
      <t>ラン</t>
    </rPh>
    <rPh sb="21" eb="23">
      <t>メイキ</t>
    </rPh>
    <phoneticPr fontId="1"/>
  </si>
  <si>
    <t>その他のお願い</t>
    <rPh sb="2" eb="3">
      <t>タ</t>
    </rPh>
    <rPh sb="5" eb="6">
      <t>ネガ</t>
    </rPh>
    <phoneticPr fontId="1"/>
  </si>
  <si>
    <t>○</t>
    <phoneticPr fontId="1"/>
  </si>
  <si>
    <t>別記様式１・２　記入上の注意</t>
    <rPh sb="0" eb="2">
      <t>ベッキ</t>
    </rPh>
    <rPh sb="2" eb="4">
      <t>ヨウシキ</t>
    </rPh>
    <rPh sb="8" eb="10">
      <t>キニュウ</t>
    </rPh>
    <rPh sb="10" eb="11">
      <t>ジョウ</t>
    </rPh>
    <rPh sb="12" eb="14">
      <t>チュウイ</t>
    </rPh>
    <phoneticPr fontId="1"/>
  </si>
  <si>
    <t>別記様式１用　　とちぎ県民カレッジ　登録機関一覧</t>
    <rPh sb="0" eb="2">
      <t>ベッキ</t>
    </rPh>
    <rPh sb="2" eb="4">
      <t>ヨウシキ</t>
    </rPh>
    <rPh sb="5" eb="6">
      <t>ヨウ</t>
    </rPh>
    <rPh sb="11" eb="13">
      <t>ケンミン</t>
    </rPh>
    <rPh sb="18" eb="20">
      <t>トウロク</t>
    </rPh>
    <rPh sb="20" eb="22">
      <t>キカン</t>
    </rPh>
    <rPh sb="22" eb="24">
      <t>イチラン</t>
    </rPh>
    <phoneticPr fontId="1"/>
  </si>
  <si>
    <r>
      <t>水色のシート「別記様式１用施設一覧」を参照して、</t>
    </r>
    <r>
      <rPr>
        <sz val="11"/>
        <color rgb="FFFF0000"/>
        <rFont val="ＭＳ Ｐゴシック"/>
        <family val="3"/>
        <charset val="128"/>
        <scheme val="minor"/>
      </rPr>
      <t>番号を入力</t>
    </r>
    <r>
      <rPr>
        <sz val="11"/>
        <color theme="1"/>
        <rFont val="ＭＳ Ｐゴシック"/>
        <family val="2"/>
        <charset val="128"/>
        <scheme val="minor"/>
      </rPr>
      <t>してください。</t>
    </r>
    <rPh sb="0" eb="2">
      <t>ミズイロ</t>
    </rPh>
    <rPh sb="7" eb="9">
      <t>ベッキ</t>
    </rPh>
    <rPh sb="9" eb="11">
      <t>ヨウシキ</t>
    </rPh>
    <rPh sb="12" eb="13">
      <t>ヨウ</t>
    </rPh>
    <rPh sb="13" eb="15">
      <t>シセツ</t>
    </rPh>
    <rPh sb="15" eb="17">
      <t>イチラン</t>
    </rPh>
    <rPh sb="19" eb="21">
      <t>サンショウ</t>
    </rPh>
    <rPh sb="24" eb="26">
      <t>バンゴウ</t>
    </rPh>
    <rPh sb="27" eb="29">
      <t>ニュウリョク</t>
    </rPh>
    <phoneticPr fontId="1"/>
  </si>
  <si>
    <t>e-mail</t>
    <phoneticPr fontId="1"/>
  </si>
  <si>
    <t>HPのURL</t>
  </si>
  <si>
    <t>HPのURL</t>
    <phoneticPr fontId="1"/>
  </si>
  <si>
    <t>↑とちぎ県民カレッジ事務局との連絡のみに使用する非公開のメールアドレス
　　（上記「受講者問合せ用e-mail」のメールアドレスと同一でもよい）</t>
    <rPh sb="4" eb="6">
      <t>ケンミン</t>
    </rPh>
    <rPh sb="10" eb="13">
      <t>ジムキョク</t>
    </rPh>
    <rPh sb="15" eb="17">
      <t>レンラク</t>
    </rPh>
    <rPh sb="20" eb="22">
      <t>シヨウ</t>
    </rPh>
    <rPh sb="24" eb="27">
      <t>ヒコウカイ</t>
    </rPh>
    <rPh sb="39" eb="41">
      <t>ジョウキ</t>
    </rPh>
    <rPh sb="42" eb="45">
      <t>ジュコウシャ</t>
    </rPh>
    <rPh sb="45" eb="47">
      <t>トイアワ</t>
    </rPh>
    <rPh sb="48" eb="49">
      <t>ヨウ</t>
    </rPh>
    <rPh sb="65" eb="67">
      <t>ドウイツ</t>
    </rPh>
    <phoneticPr fontId="1"/>
  </si>
  <si>
    <t>○</t>
    <phoneticPr fontId="1"/>
  </si>
  <si>
    <t>本エクセルファイルは「コンテンツを有効化」してお使いください。</t>
    <rPh sb="0" eb="1">
      <t>ホン</t>
    </rPh>
    <rPh sb="17" eb="19">
      <t>ユウコウ</t>
    </rPh>
    <rPh sb="19" eb="20">
      <t>カ</t>
    </rPh>
    <rPh sb="24" eb="25">
      <t>ツカ</t>
    </rPh>
    <phoneticPr fontId="1"/>
  </si>
  <si>
    <t>nasufudoki@gmail.com</t>
  </si>
  <si>
    <t>kouza1@parti.jp</t>
  </si>
  <si>
    <t>tksk@tmf.or.jp</t>
  </si>
  <si>
    <t>somu@riko.teikyo-u.ac.jp</t>
  </si>
  <si>
    <t>seishonen-danjo@pref.tochigi.lg.jp</t>
  </si>
  <si>
    <t>byoin@jp-tms.com</t>
  </si>
  <si>
    <t>daiyagawa@park-tochigi.com</t>
  </si>
  <si>
    <t>haga-kyouiku@pref.tochigi.lg.jp</t>
  </si>
  <si>
    <t>yoshizawa@city.sano.lg.jp</t>
  </si>
  <si>
    <t>gakusyu@city.sano.lg.jp</t>
  </si>
  <si>
    <t>kokai-k@sano-c.ac.jp</t>
  </si>
  <si>
    <t>orhm-k@city.ashikaga.lg.jp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</si>
</sst>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m/d;@"/>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3"/>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12"/>
      <color rgb="FFFF0000"/>
      <name val="ＭＳ Ｐゴシック"/>
      <family val="2"/>
      <charset val="128"/>
      <scheme val="minor"/>
    </font>
    <font>
      <sz val="12"/>
      <color theme="1"/>
      <name val="ＭＳ Ｐゴシック"/>
      <family val="3"/>
      <charset val="128"/>
      <scheme val="minor"/>
    </font>
    <font>
      <sz val="11"/>
      <color rgb="FFFF0000"/>
      <name val="HGPｺﾞｼｯｸE"/>
      <family val="3"/>
      <charset val="128"/>
    </font>
    <font>
      <sz val="9"/>
      <color rgb="FFFF0000"/>
      <name val="HGPｺﾞｼｯｸE"/>
      <family val="3"/>
      <charset val="128"/>
    </font>
    <font>
      <b/>
      <sz val="10"/>
      <color rgb="FF0070C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30">
    <xf numFmtId="0" fontId="0" fillId="0" borderId="0" xfId="0">
      <alignment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0" borderId="1" xfId="0" applyFill="1" applyBorder="1" applyAlignment="1" applyProtection="1">
      <alignment horizontal="center" vertical="center"/>
      <protection locked="0"/>
    </xf>
    <xf numFmtId="0" fontId="0" fillId="0" borderId="0" xfId="0" applyAlignment="1">
      <alignment horizontal="right" vertical="center"/>
    </xf>
    <xf numFmtId="0" fontId="0" fillId="2" borderId="0" xfId="0" applyFill="1" applyProtection="1">
      <alignment vertical="center"/>
    </xf>
    <xf numFmtId="0" fontId="0" fillId="2" borderId="0" xfId="0" applyFill="1" applyAlignment="1" applyProtection="1">
      <alignment horizontal="right" vertical="center"/>
    </xf>
    <xf numFmtId="0" fontId="0" fillId="2" borderId="0" xfId="0" applyFill="1" applyBorder="1" applyAlignment="1" applyProtection="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4" fillId="0" borderId="0" xfId="0" applyFont="1" applyFill="1">
      <alignment vertical="center"/>
    </xf>
    <xf numFmtId="0" fontId="2" fillId="0" borderId="0" xfId="0" applyFont="1">
      <alignment vertical="center"/>
    </xf>
    <xf numFmtId="0" fontId="0" fillId="3" borderId="2" xfId="0" applyFill="1" applyBorder="1">
      <alignment vertical="center"/>
    </xf>
    <xf numFmtId="0" fontId="0" fillId="3" borderId="4" xfId="0" applyFill="1" applyBorder="1">
      <alignment vertical="center"/>
    </xf>
    <xf numFmtId="0" fontId="0" fillId="3" borderId="3" xfId="0" applyFill="1" applyBorder="1">
      <alignment vertical="center"/>
    </xf>
    <xf numFmtId="0" fontId="0" fillId="5" borderId="2" xfId="0" applyFill="1" applyBorder="1">
      <alignment vertical="center"/>
    </xf>
    <xf numFmtId="0" fontId="0" fillId="5" borderId="4" xfId="0" applyFill="1" applyBorder="1">
      <alignment vertical="center"/>
    </xf>
    <xf numFmtId="0" fontId="0" fillId="5" borderId="3" xfId="0" applyFill="1" applyBorder="1">
      <alignment vertical="center"/>
    </xf>
    <xf numFmtId="49" fontId="6"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49" fontId="8" fillId="2" borderId="0" xfId="0" applyNumberFormat="1" applyFont="1" applyFill="1" applyAlignment="1" applyProtection="1">
      <alignment horizontal="left" vertical="center" wrapText="1"/>
    </xf>
    <xf numFmtId="0" fontId="7" fillId="0" borderId="0" xfId="0" applyFont="1">
      <alignment vertical="center"/>
    </xf>
    <xf numFmtId="0" fontId="0" fillId="6" borderId="0" xfId="0" applyFill="1">
      <alignment vertical="center"/>
    </xf>
    <xf numFmtId="0" fontId="0" fillId="0" borderId="0" xfId="0" quotePrefix="1">
      <alignment vertical="center"/>
    </xf>
    <xf numFmtId="0" fontId="11" fillId="0" borderId="0" xfId="2">
      <alignment vertical="center"/>
    </xf>
    <xf numFmtId="0" fontId="0" fillId="2" borderId="0" xfId="0" applyFill="1" applyAlignment="1">
      <alignment horizontal="right" vertical="center"/>
    </xf>
    <xf numFmtId="0" fontId="0" fillId="2" borderId="0" xfId="0" applyFill="1" applyBorder="1" applyAlignment="1" applyProtection="1">
      <alignment vertical="center"/>
    </xf>
    <xf numFmtId="49" fontId="6" fillId="0" borderId="6" xfId="0" applyNumberFormat="1" applyFont="1" applyFill="1" applyBorder="1" applyAlignment="1" applyProtection="1">
      <alignment horizontal="left" vertical="center" wrapText="1"/>
      <protection locked="0"/>
    </xf>
    <xf numFmtId="49" fontId="6" fillId="0" borderId="6" xfId="0" applyNumberFormat="1" applyFont="1" applyFill="1" applyBorder="1" applyAlignment="1" applyProtection="1">
      <alignment horizontal="left" vertical="center" wrapText="1" shrinkToFit="1"/>
      <protection locked="0"/>
    </xf>
    <xf numFmtId="49" fontId="9" fillId="2" borderId="9" xfId="0" applyNumberFormat="1" applyFont="1" applyFill="1" applyBorder="1" applyAlignment="1" applyProtection="1">
      <alignment vertical="center" wrapText="1" shrinkToFit="1"/>
    </xf>
    <xf numFmtId="49" fontId="9" fillId="2" borderId="6" xfId="0" applyNumberFormat="1" applyFont="1" applyFill="1" applyBorder="1" applyAlignment="1" applyProtection="1">
      <alignment vertical="center" wrapText="1" shrinkToFit="1"/>
    </xf>
    <xf numFmtId="176" fontId="6" fillId="0" borderId="6" xfId="0" applyNumberFormat="1" applyFont="1" applyFill="1" applyBorder="1" applyAlignment="1" applyProtection="1">
      <alignment horizontal="left" vertical="center" wrapText="1"/>
      <protection locked="0"/>
    </xf>
    <xf numFmtId="49" fontId="9" fillId="2" borderId="6" xfId="0" applyNumberFormat="1" applyFont="1" applyFill="1" applyBorder="1" applyAlignment="1" applyProtection="1">
      <alignment horizontal="left" vertical="center" wrapText="1" shrinkToFit="1"/>
    </xf>
    <xf numFmtId="177" fontId="6" fillId="0" borderId="6" xfId="0" applyNumberFormat="1" applyFont="1" applyFill="1" applyBorder="1" applyAlignment="1" applyProtection="1">
      <alignment horizontal="left" vertical="center" wrapText="1"/>
      <protection locked="0"/>
    </xf>
    <xf numFmtId="0" fontId="12" fillId="2" borderId="0" xfId="0" applyFont="1" applyFill="1" applyAlignment="1">
      <alignment horizontal="right" vertical="center"/>
    </xf>
    <xf numFmtId="0" fontId="12" fillId="2" borderId="0" xfId="0" applyFont="1" applyFill="1" applyAlignment="1" applyProtection="1">
      <alignment horizontal="right" vertical="center"/>
    </xf>
    <xf numFmtId="0" fontId="12" fillId="2" borderId="0" xfId="0" applyFont="1" applyFill="1">
      <alignment vertical="center"/>
    </xf>
    <xf numFmtId="0" fontId="12" fillId="2" borderId="0" xfId="0" applyFont="1" applyFill="1" applyProtection="1">
      <alignment vertical="center"/>
    </xf>
    <xf numFmtId="0" fontId="6" fillId="2" borderId="6"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shrinkToFit="1"/>
    </xf>
    <xf numFmtId="0" fontId="0" fillId="0" borderId="0" xfId="0"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4" fillId="0" borderId="17" xfId="0" applyFont="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4" fontId="0" fillId="0" borderId="0" xfId="0" applyNumberFormat="1">
      <alignment vertical="center"/>
    </xf>
    <xf numFmtId="0" fontId="20" fillId="2" borderId="6" xfId="0" applyFont="1" applyFill="1" applyBorder="1" applyAlignment="1">
      <alignment vertical="center" wrapText="1"/>
    </xf>
    <xf numFmtId="0" fontId="17" fillId="2" borderId="6" xfId="0" applyFont="1" applyFill="1" applyBorder="1" applyAlignment="1">
      <alignment vertical="center"/>
    </xf>
    <xf numFmtId="0" fontId="0" fillId="2" borderId="6" xfId="0" applyFill="1" applyBorder="1" applyAlignment="1">
      <alignment vertical="center"/>
    </xf>
    <xf numFmtId="0" fontId="20" fillId="0" borderId="0" xfId="0" applyFont="1" applyFill="1" applyBorder="1" applyAlignment="1">
      <alignment vertical="center" wrapText="1"/>
    </xf>
    <xf numFmtId="0" fontId="17" fillId="0" borderId="0" xfId="0" applyFont="1" applyFill="1" applyBorder="1" applyAlignment="1">
      <alignment vertical="center"/>
    </xf>
    <xf numFmtId="0" fontId="0" fillId="0" borderId="0" xfId="0" applyFill="1" applyBorder="1" applyAlignment="1">
      <alignment vertical="center"/>
    </xf>
    <xf numFmtId="0" fontId="0" fillId="2" borderId="6" xfId="0"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49" fontId="6" fillId="2" borderId="6" xfId="0" applyNumberFormat="1" applyFont="1" applyFill="1" applyBorder="1" applyAlignment="1" applyProtection="1">
      <alignment horizontal="left" vertical="center" wrapText="1" shrinkToFit="1"/>
    </xf>
    <xf numFmtId="0" fontId="13" fillId="2" borderId="0" xfId="0" applyFont="1" applyFill="1" applyAlignment="1">
      <alignment vertical="center" wrapText="1"/>
    </xf>
    <xf numFmtId="0" fontId="9" fillId="2" borderId="0" xfId="0" applyFont="1" applyFill="1" applyAlignment="1">
      <alignment vertical="center" wrapText="1"/>
    </xf>
    <xf numFmtId="0" fontId="0" fillId="0" borderId="0" xfId="0" applyNumberFormat="1">
      <alignment vertical="center"/>
    </xf>
    <xf numFmtId="0" fontId="7" fillId="0" borderId="0" xfId="0" applyFont="1" applyFill="1">
      <alignment vertical="center"/>
    </xf>
    <xf numFmtId="0" fontId="21" fillId="0" borderId="0" xfId="0" applyFont="1" applyAlignment="1"/>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right" vertical="center"/>
    </xf>
    <xf numFmtId="0" fontId="0" fillId="0" borderId="17" xfId="0" applyFont="1" applyBorder="1" applyAlignment="1">
      <alignment vertical="center" shrinkToFit="1"/>
    </xf>
    <xf numFmtId="0" fontId="0" fillId="0" borderId="0" xfId="0" applyFill="1" applyBorder="1" applyAlignment="1">
      <alignment horizontal="left" vertical="center"/>
    </xf>
    <xf numFmtId="49" fontId="25" fillId="0" borderId="0" xfId="0" applyNumberFormat="1" applyFont="1" applyFill="1" applyAlignment="1" applyProtection="1">
      <alignment horizontal="left" vertical="center" wrapText="1"/>
    </xf>
    <xf numFmtId="0" fontId="0" fillId="0" borderId="0" xfId="0" applyAlignment="1">
      <alignment horizontal="left" vertical="center"/>
    </xf>
    <xf numFmtId="0" fontId="0" fillId="8" borderId="2" xfId="0" applyFill="1" applyBorder="1" applyAlignment="1">
      <alignment horizontal="left" vertical="center"/>
    </xf>
    <xf numFmtId="0" fontId="0" fillId="8" borderId="4" xfId="0" applyFill="1" applyBorder="1" applyAlignment="1">
      <alignment horizontal="left" vertical="center"/>
    </xf>
    <xf numFmtId="0" fontId="0" fillId="8" borderId="3" xfId="0" applyFill="1" applyBorder="1" applyAlignment="1">
      <alignment horizontal="left" vertical="center"/>
    </xf>
    <xf numFmtId="0" fontId="19" fillId="0" borderId="0" xfId="0" applyFont="1" applyAlignment="1">
      <alignment horizontal="left" vertical="center"/>
    </xf>
    <xf numFmtId="0" fontId="0" fillId="0" borderId="0" xfId="0" applyAlignment="1">
      <alignment horizontal="right" vertical="center" textRotation="255"/>
    </xf>
    <xf numFmtId="0" fontId="5" fillId="0" borderId="0" xfId="0" applyFont="1" applyAlignment="1">
      <alignment horizontal="right" vertical="center"/>
    </xf>
    <xf numFmtId="0" fontId="6" fillId="0" borderId="0" xfId="0" applyFont="1" applyAlignment="1">
      <alignment horizontal="right" vertical="center"/>
    </xf>
    <xf numFmtId="0" fontId="12" fillId="2" borderId="0" xfId="0" applyFont="1" applyFill="1" applyAlignment="1">
      <alignment horizontal="right"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2" fillId="2" borderId="0" xfId="0" applyFont="1" applyFill="1" applyAlignment="1">
      <alignment horizontal="right" vertical="center" wrapText="1"/>
    </xf>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right" vertical="center"/>
    </xf>
    <xf numFmtId="0" fontId="0" fillId="2" borderId="11" xfId="0" applyFill="1" applyBorder="1" applyAlignment="1">
      <alignment horizontal="right" vertical="center"/>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3" fillId="2" borderId="0" xfId="0" applyFont="1" applyFill="1" applyAlignment="1">
      <alignment horizontal="right" vertical="top" wrapText="1"/>
    </xf>
    <xf numFmtId="0" fontId="13" fillId="2" borderId="0" xfId="0" applyFont="1" applyFill="1" applyAlignment="1">
      <alignment horizontal="left" wrapText="1"/>
    </xf>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4" fillId="0" borderId="0" xfId="0" applyFont="1" applyAlignment="1">
      <alignment horizontal="left" vertical="center" shrinkToFit="1"/>
    </xf>
    <xf numFmtId="0" fontId="22" fillId="0" borderId="0" xfId="0" applyFont="1" applyAlignment="1">
      <alignment horizontal="left" vertical="center" shrinkToFit="1"/>
    </xf>
    <xf numFmtId="49" fontId="6" fillId="2" borderId="9" xfId="0" applyNumberFormat="1" applyFont="1" applyFill="1" applyBorder="1" applyAlignment="1" applyProtection="1">
      <alignment horizontal="center" vertical="center" wrapText="1" shrinkToFit="1"/>
    </xf>
    <xf numFmtId="49" fontId="6" fillId="2" borderId="12" xfId="0" applyNumberFormat="1" applyFont="1" applyFill="1" applyBorder="1" applyAlignment="1" applyProtection="1">
      <alignment horizontal="center" vertical="center" wrapText="1" shrinkToFit="1"/>
    </xf>
    <xf numFmtId="49" fontId="6" fillId="2" borderId="13" xfId="0" applyNumberFormat="1" applyFont="1" applyFill="1" applyBorder="1" applyAlignment="1" applyProtection="1">
      <alignment horizontal="center" vertical="center" wrapText="1" shrinkToFit="1"/>
    </xf>
    <xf numFmtId="49" fontId="9" fillId="2" borderId="9" xfId="0" applyNumberFormat="1" applyFont="1" applyFill="1" applyBorder="1" applyAlignment="1" applyProtection="1">
      <alignment horizontal="left" vertical="center" wrapText="1" shrinkToFit="1"/>
    </xf>
    <xf numFmtId="49" fontId="9" fillId="2" borderId="12" xfId="0" applyNumberFormat="1" applyFont="1" applyFill="1" applyBorder="1" applyAlignment="1" applyProtection="1">
      <alignment horizontal="left" vertical="center" wrapText="1" shrinkToFit="1"/>
    </xf>
    <xf numFmtId="49" fontId="9" fillId="2" borderId="13" xfId="0" applyNumberFormat="1" applyFont="1" applyFill="1" applyBorder="1" applyAlignment="1" applyProtection="1">
      <alignment horizontal="left" vertical="center" wrapText="1" shrinkToFit="1"/>
    </xf>
    <xf numFmtId="49" fontId="6" fillId="2" borderId="9" xfId="0" applyNumberFormat="1" applyFont="1" applyFill="1" applyBorder="1" applyAlignment="1" applyProtection="1">
      <alignment horizontal="left" vertical="center" wrapText="1" shrinkToFit="1"/>
    </xf>
    <xf numFmtId="49" fontId="6" fillId="2" borderId="12" xfId="0" applyNumberFormat="1" applyFont="1" applyFill="1" applyBorder="1" applyAlignment="1" applyProtection="1">
      <alignment horizontal="left" vertical="center" wrapText="1" shrinkToFit="1"/>
    </xf>
    <xf numFmtId="49" fontId="6" fillId="2" borderId="13" xfId="0" applyNumberFormat="1" applyFont="1" applyFill="1" applyBorder="1" applyAlignment="1" applyProtection="1">
      <alignment horizontal="left" vertical="center" wrapText="1" shrinkToFit="1"/>
    </xf>
    <xf numFmtId="49" fontId="9" fillId="4" borderId="7" xfId="0" applyNumberFormat="1" applyFont="1" applyFill="1" applyBorder="1" applyAlignment="1" applyProtection="1">
      <alignment horizontal="center" vertical="center" textRotation="255" wrapText="1" shrinkToFit="1"/>
    </xf>
    <xf numFmtId="49" fontId="9" fillId="4" borderId="10" xfId="0" applyNumberFormat="1" applyFont="1" applyFill="1" applyBorder="1" applyAlignment="1" applyProtection="1">
      <alignment horizontal="center" vertical="center" textRotation="255" wrapText="1" shrinkToFit="1"/>
    </xf>
    <xf numFmtId="49" fontId="9" fillId="4" borderId="8" xfId="0" applyNumberFormat="1" applyFont="1" applyFill="1" applyBorder="1" applyAlignment="1" applyProtection="1">
      <alignment horizontal="center" vertical="center" textRotation="255" wrapText="1" shrinkToFit="1"/>
    </xf>
    <xf numFmtId="0" fontId="14" fillId="2" borderId="6" xfId="0" applyNumberFormat="1" applyFont="1" applyFill="1" applyBorder="1" applyAlignment="1" applyProtection="1">
      <alignment horizontal="center" vertical="center" shrinkToFit="1"/>
    </xf>
    <xf numFmtId="49" fontId="9" fillId="2" borderId="7" xfId="0" applyNumberFormat="1" applyFont="1" applyFill="1" applyBorder="1" applyAlignment="1" applyProtection="1">
      <alignment horizontal="center" vertical="center" wrapText="1" shrinkToFit="1"/>
    </xf>
    <xf numFmtId="49" fontId="9" fillId="2" borderId="10" xfId="0" applyNumberFormat="1" applyFont="1" applyFill="1" applyBorder="1" applyAlignment="1" applyProtection="1">
      <alignment horizontal="center" vertical="center" wrapText="1" shrinkToFit="1"/>
    </xf>
    <xf numFmtId="49" fontId="9" fillId="2" borderId="8" xfId="0" applyNumberFormat="1" applyFont="1" applyFill="1" applyBorder="1" applyAlignment="1" applyProtection="1">
      <alignment horizontal="center" vertical="center" wrapText="1" shrinkToFit="1"/>
    </xf>
    <xf numFmtId="49" fontId="9" fillId="2" borderId="7" xfId="0" applyNumberFormat="1" applyFont="1" applyFill="1" applyBorder="1" applyAlignment="1" applyProtection="1">
      <alignment horizontal="left" vertical="center" wrapText="1" shrinkToFit="1"/>
    </xf>
    <xf numFmtId="49" fontId="9" fillId="2" borderId="8" xfId="0" applyNumberFormat="1" applyFont="1" applyFill="1" applyBorder="1" applyAlignment="1" applyProtection="1">
      <alignment horizontal="left" vertical="center" wrapText="1" shrinkToFit="1"/>
    </xf>
    <xf numFmtId="49" fontId="9" fillId="2" borderId="9" xfId="0" applyNumberFormat="1" applyFont="1" applyFill="1" applyBorder="1" applyAlignment="1" applyProtection="1">
      <alignment horizontal="center" vertical="center" wrapText="1" shrinkToFit="1"/>
    </xf>
    <xf numFmtId="49" fontId="9" fillId="2" borderId="12" xfId="0" applyNumberFormat="1" applyFont="1" applyFill="1" applyBorder="1" applyAlignment="1" applyProtection="1">
      <alignment horizontal="center" vertical="center" wrapText="1" shrinkToFit="1"/>
    </xf>
    <xf numFmtId="49" fontId="9" fillId="2" borderId="13" xfId="0" applyNumberFormat="1" applyFont="1" applyFill="1" applyBorder="1" applyAlignment="1" applyProtection="1">
      <alignment horizontal="center" vertical="center" wrapText="1" shrinkToFit="1"/>
    </xf>
    <xf numFmtId="49" fontId="6" fillId="2" borderId="6" xfId="0" applyNumberFormat="1" applyFont="1" applyFill="1" applyBorder="1" applyAlignment="1" applyProtection="1">
      <alignment horizontal="left" vertical="center" wrapText="1" shrinkToFit="1"/>
    </xf>
    <xf numFmtId="49" fontId="6" fillId="4" borderId="6" xfId="0" applyNumberFormat="1" applyFont="1" applyFill="1" applyBorder="1" applyAlignment="1" applyProtection="1">
      <alignment horizontal="center" vertical="center" wrapText="1" shrinkToFit="1"/>
    </xf>
    <xf numFmtId="0" fontId="5" fillId="0" borderId="0" xfId="0" applyFont="1" applyAlignment="1">
      <alignment horizontal="center" vertical="center"/>
    </xf>
    <xf numFmtId="0" fontId="6" fillId="0" borderId="0" xfId="0" applyFont="1" applyAlignment="1">
      <alignment horizontal="center" vertical="center" wrapText="1"/>
    </xf>
    <xf numFmtId="49" fontId="6" fillId="2" borderId="7" xfId="0" applyNumberFormat="1" applyFont="1" applyFill="1" applyBorder="1" applyAlignment="1" applyProtection="1">
      <alignment horizontal="left" vertical="center" wrapText="1" shrinkToFit="1"/>
    </xf>
    <xf numFmtId="49" fontId="6" fillId="2" borderId="8" xfId="0" applyNumberFormat="1" applyFont="1" applyFill="1" applyBorder="1" applyAlignment="1" applyProtection="1">
      <alignment horizontal="left" vertical="center" wrapText="1" shrinkToFit="1"/>
    </xf>
    <xf numFmtId="49" fontId="6" fillId="2" borderId="6" xfId="0" applyNumberFormat="1" applyFont="1" applyFill="1" applyBorder="1" applyAlignment="1" applyProtection="1">
      <alignment horizontal="center" vertical="center" wrapText="1"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685799</xdr:colOff>
      <xdr:row>7</xdr:row>
      <xdr:rowOff>0</xdr:rowOff>
    </xdr:from>
    <xdr:to>
      <xdr:col>4</xdr:col>
      <xdr:colOff>28575</xdr:colOff>
      <xdr:row>14</xdr:row>
      <xdr:rowOff>9525</xdr:rowOff>
    </xdr:to>
    <xdr:sp macro="" textlink="">
      <xdr:nvSpPr>
        <xdr:cNvPr id="6" name="右中かっこ 5"/>
        <xdr:cNvSpPr/>
      </xdr:nvSpPr>
      <xdr:spPr>
        <a:xfrm>
          <a:off x="1428749" y="1600200"/>
          <a:ext cx="180976" cy="1152525"/>
        </a:xfrm>
        <a:prstGeom prst="rightBrace">
          <a:avLst>
            <a:gd name="adj1" fmla="val 8333"/>
            <a:gd name="adj2" fmla="val 4421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35</xdr:row>
      <xdr:rowOff>9525</xdr:rowOff>
    </xdr:from>
    <xdr:to>
      <xdr:col>3</xdr:col>
      <xdr:colOff>114300</xdr:colOff>
      <xdr:row>42</xdr:row>
      <xdr:rowOff>0</xdr:rowOff>
    </xdr:to>
    <xdr:sp macro="" textlink="">
      <xdr:nvSpPr>
        <xdr:cNvPr id="7" name="右中かっこ 6"/>
        <xdr:cNvSpPr/>
      </xdr:nvSpPr>
      <xdr:spPr>
        <a:xfrm>
          <a:off x="1428750" y="6981825"/>
          <a:ext cx="114300" cy="1333500"/>
        </a:xfrm>
        <a:prstGeom prst="rightBrace">
          <a:avLst>
            <a:gd name="adj1" fmla="val 8333"/>
            <a:gd name="adj2" fmla="val 5059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8</xdr:row>
      <xdr:rowOff>38100</xdr:rowOff>
    </xdr:from>
    <xdr:to>
      <xdr:col>9</xdr:col>
      <xdr:colOff>666750</xdr:colOff>
      <xdr:row>13</xdr:row>
      <xdr:rowOff>171450</xdr:rowOff>
    </xdr:to>
    <xdr:sp macro="" textlink="">
      <xdr:nvSpPr>
        <xdr:cNvPr id="4" name="テキスト ボックス 3"/>
        <xdr:cNvSpPr txBox="1"/>
      </xdr:nvSpPr>
      <xdr:spPr>
        <a:xfrm>
          <a:off x="3228975" y="1562100"/>
          <a:ext cx="2695575" cy="10858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自動入力済となる情報についても必ず御確認ください。</a:t>
          </a:r>
          <a:endParaRPr kumimoji="1" lang="en-US" altLang="ja-JP" sz="1100" b="1"/>
        </a:p>
        <a:p>
          <a:r>
            <a:rPr kumimoji="1" lang="ja-JP" altLang="en-US" sz="1100" b="1"/>
            <a:t>変更がある場合には、その項目の右端の入力欄に「○」を御入力いただき、御訂正ください。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14</xdr:row>
      <xdr:rowOff>219075</xdr:rowOff>
    </xdr:from>
    <xdr:to>
      <xdr:col>10</xdr:col>
      <xdr:colOff>647700</xdr:colOff>
      <xdr:row>16</xdr:row>
      <xdr:rowOff>171450</xdr:rowOff>
    </xdr:to>
    <xdr:sp macro="" textlink="">
      <xdr:nvSpPr>
        <xdr:cNvPr id="2" name="テキスト ボックス 1"/>
        <xdr:cNvSpPr txBox="1"/>
      </xdr:nvSpPr>
      <xdr:spPr>
        <a:xfrm>
          <a:off x="4381500" y="4010025"/>
          <a:ext cx="1762125" cy="523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自動入力の情報について必ず御確認ください。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0</xdr:row>
          <xdr:rowOff>123825</xdr:rowOff>
        </xdr:from>
        <xdr:to>
          <xdr:col>4</xdr:col>
          <xdr:colOff>2000250</xdr:colOff>
          <xdr:row>1</xdr:row>
          <xdr:rowOff>219075</xdr:rowOff>
        </xdr:to>
        <xdr:sp macro="" textlink="">
          <xdr:nvSpPr>
            <xdr:cNvPr id="2055" name="Button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HGPｺﾞｼｯｸE"/>
                  <a:ea typeface="HGPｺﾞｼｯｸE"/>
                </a:rPr>
                <a:t>講座入力欄を増やす</a:t>
              </a:r>
              <a:r>
                <a:rPr lang="ja-JP" altLang="en-US" sz="900" b="0" i="0" u="none" strike="noStrike" baseline="0">
                  <a:solidFill>
                    <a:srgbClr val="FF0000"/>
                  </a:solidFill>
                  <a:latin typeface="HGPｺﾞｼｯｸE"/>
                  <a:ea typeface="HGPｺﾞｼｯｸE"/>
                </a:rPr>
                <a:t>（ｸﾘｯｸ）</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962025</xdr:colOff>
      <xdr:row>25</xdr:row>
      <xdr:rowOff>200025</xdr:rowOff>
    </xdr:from>
    <xdr:to>
      <xdr:col>5</xdr:col>
      <xdr:colOff>1171575</xdr:colOff>
      <xdr:row>29</xdr:row>
      <xdr:rowOff>9525</xdr:rowOff>
    </xdr:to>
    <xdr:sp macro="" textlink="">
      <xdr:nvSpPr>
        <xdr:cNvPr id="3" name="テキスト ボックス 2"/>
        <xdr:cNvSpPr txBox="1"/>
      </xdr:nvSpPr>
      <xdr:spPr>
        <a:xfrm>
          <a:off x="3657600" y="9829800"/>
          <a:ext cx="23907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この欄には、様式１の入力データが自動的に入ります。</a:t>
          </a:r>
          <a:endParaRPr kumimoji="1" lang="en-US" altLang="ja-JP" sz="1100"/>
        </a:p>
      </xdr:txBody>
    </xdr:sp>
    <xdr:clientData/>
  </xdr:twoCellAnchor>
  <xdr:twoCellAnchor>
    <xdr:from>
      <xdr:col>6</xdr:col>
      <xdr:colOff>952500</xdr:colOff>
      <xdr:row>26</xdr:row>
      <xdr:rowOff>0</xdr:rowOff>
    </xdr:from>
    <xdr:to>
      <xdr:col>7</xdr:col>
      <xdr:colOff>1162050</xdr:colOff>
      <xdr:row>29</xdr:row>
      <xdr:rowOff>19050</xdr:rowOff>
    </xdr:to>
    <xdr:sp macro="" textlink="">
      <xdr:nvSpPr>
        <xdr:cNvPr id="4" name="テキスト ボックス 3"/>
        <xdr:cNvSpPr txBox="1"/>
      </xdr:nvSpPr>
      <xdr:spPr>
        <a:xfrm>
          <a:off x="8010525" y="9839325"/>
          <a:ext cx="23907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この欄には、様式１の入力データが自動的に入ります。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city.ohtawara.tochigi.jp/docs/201308277208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49"/>
  <sheetViews>
    <sheetView tabSelected="1" workbookViewId="0">
      <selection activeCell="L51" sqref="L51"/>
    </sheetView>
  </sheetViews>
  <sheetFormatPr defaultRowHeight="21" customHeight="1" x14ac:dyDescent="0.15"/>
  <cols>
    <col min="1" max="1" width="5.625" customWidth="1"/>
    <col min="2" max="2" width="4.125" customWidth="1"/>
    <col min="4" max="4" width="2" customWidth="1"/>
    <col min="5" max="5" width="12.25" customWidth="1"/>
  </cols>
  <sheetData>
    <row r="1" spans="1:7" ht="27" customHeight="1" x14ac:dyDescent="0.15">
      <c r="A1" s="79" t="s">
        <v>797</v>
      </c>
      <c r="B1" s="79"/>
      <c r="C1" s="79"/>
      <c r="D1" s="79"/>
      <c r="E1" s="79"/>
      <c r="F1" s="79"/>
      <c r="G1" s="68" t="s">
        <v>58</v>
      </c>
    </row>
    <row r="2" spans="1:7" ht="9" customHeight="1" thickBot="1" x14ac:dyDescent="0.2"/>
    <row r="3" spans="1:7" ht="21" customHeight="1" thickBot="1" x14ac:dyDescent="0.2">
      <c r="A3" s="13" t="s">
        <v>37</v>
      </c>
      <c r="B3" s="14"/>
      <c r="C3" s="14"/>
      <c r="D3" s="14"/>
      <c r="E3" s="15"/>
    </row>
    <row r="4" spans="1:7" s="70" customFormat="1" ht="16.5" customHeight="1" x14ac:dyDescent="0.15">
      <c r="A4" s="69"/>
      <c r="B4" s="69"/>
      <c r="C4" s="71" t="s">
        <v>790</v>
      </c>
      <c r="D4" s="69" t="s">
        <v>49</v>
      </c>
      <c r="E4" s="69" t="s">
        <v>799</v>
      </c>
    </row>
    <row r="5" spans="1:7" ht="16.5" customHeight="1" x14ac:dyDescent="0.15">
      <c r="C5" s="5" t="s">
        <v>8</v>
      </c>
      <c r="D5" t="s">
        <v>39</v>
      </c>
      <c r="E5" t="s">
        <v>26</v>
      </c>
    </row>
    <row r="6" spans="1:7" ht="16.5" customHeight="1" x14ac:dyDescent="0.15">
      <c r="C6" s="5" t="s">
        <v>20</v>
      </c>
      <c r="D6" t="s">
        <v>39</v>
      </c>
      <c r="E6" t="s">
        <v>27</v>
      </c>
    </row>
    <row r="7" spans="1:7" ht="16.5" customHeight="1" x14ac:dyDescent="0.15">
      <c r="C7" s="5" t="s">
        <v>22</v>
      </c>
      <c r="D7" t="s">
        <v>39</v>
      </c>
      <c r="E7" t="s">
        <v>28</v>
      </c>
    </row>
    <row r="8" spans="1:7" ht="15" customHeight="1" x14ac:dyDescent="0.15">
      <c r="C8" s="5" t="s">
        <v>24</v>
      </c>
    </row>
    <row r="9" spans="1:7" ht="15" customHeight="1" x14ac:dyDescent="0.15">
      <c r="C9" s="5" t="s">
        <v>14</v>
      </c>
    </row>
    <row r="10" spans="1:7" ht="15" customHeight="1" x14ac:dyDescent="0.15">
      <c r="C10" s="5" t="s">
        <v>68</v>
      </c>
      <c r="E10" s="75" t="s">
        <v>29</v>
      </c>
      <c r="F10" s="75"/>
    </row>
    <row r="11" spans="1:7" ht="15" customHeight="1" x14ac:dyDescent="0.15">
      <c r="C11" s="5" t="s">
        <v>25</v>
      </c>
      <c r="E11" s="75"/>
      <c r="F11" s="75"/>
    </row>
    <row r="12" spans="1:7" ht="15" customHeight="1" x14ac:dyDescent="0.15">
      <c r="A12" s="81" t="s">
        <v>792</v>
      </c>
      <c r="B12" s="82"/>
      <c r="C12" s="82"/>
    </row>
    <row r="13" spans="1:7" ht="15" customHeight="1" x14ac:dyDescent="0.15">
      <c r="A13" s="81" t="s">
        <v>793</v>
      </c>
      <c r="B13" s="82"/>
      <c r="C13" s="82"/>
    </row>
    <row r="14" spans="1:7" ht="15" customHeight="1" x14ac:dyDescent="0.15">
      <c r="C14" s="5" t="s">
        <v>801</v>
      </c>
    </row>
    <row r="15" spans="1:7" ht="16.5" customHeight="1" x14ac:dyDescent="0.15">
      <c r="C15" s="5" t="s">
        <v>7</v>
      </c>
      <c r="D15" t="s">
        <v>39</v>
      </c>
      <c r="E15" t="s">
        <v>30</v>
      </c>
    </row>
    <row r="16" spans="1:7" ht="16.5" customHeight="1" x14ac:dyDescent="0.15">
      <c r="C16" s="5" t="s">
        <v>12</v>
      </c>
      <c r="D16" t="s">
        <v>39</v>
      </c>
      <c r="E16" t="s">
        <v>31</v>
      </c>
    </row>
    <row r="17" spans="1:5" ht="21" customHeight="1" thickBot="1" x14ac:dyDescent="0.2"/>
    <row r="18" spans="1:5" ht="21" customHeight="1" thickBot="1" x14ac:dyDescent="0.2">
      <c r="A18" s="16" t="s">
        <v>38</v>
      </c>
      <c r="B18" s="17"/>
      <c r="C18" s="17"/>
      <c r="D18" s="17"/>
      <c r="E18" s="18"/>
    </row>
    <row r="19" spans="1:5" ht="16.5" customHeight="1" x14ac:dyDescent="0.15">
      <c r="C19" s="5" t="s">
        <v>32</v>
      </c>
      <c r="D19" t="s">
        <v>39</v>
      </c>
      <c r="E19" t="s">
        <v>45</v>
      </c>
    </row>
    <row r="20" spans="1:5" ht="16.5" customHeight="1" x14ac:dyDescent="0.15">
      <c r="C20" s="5" t="s">
        <v>1</v>
      </c>
      <c r="D20" t="s">
        <v>49</v>
      </c>
      <c r="E20" t="s">
        <v>50</v>
      </c>
    </row>
    <row r="21" spans="1:5" ht="16.5" customHeight="1" x14ac:dyDescent="0.15">
      <c r="C21" s="5" t="s">
        <v>0</v>
      </c>
      <c r="D21" t="s">
        <v>39</v>
      </c>
      <c r="E21" t="s">
        <v>40</v>
      </c>
    </row>
    <row r="22" spans="1:5" ht="16.5" customHeight="1" x14ac:dyDescent="0.15">
      <c r="C22" s="5" t="s">
        <v>3</v>
      </c>
      <c r="D22" t="s">
        <v>39</v>
      </c>
      <c r="E22" t="s">
        <v>33</v>
      </c>
    </row>
    <row r="23" spans="1:5" ht="16.5" customHeight="1" x14ac:dyDescent="0.15">
      <c r="C23" s="5" t="s">
        <v>5</v>
      </c>
      <c r="D23" t="s">
        <v>39</v>
      </c>
      <c r="E23" t="s">
        <v>35</v>
      </c>
    </row>
    <row r="24" spans="1:5" ht="16.5" customHeight="1" x14ac:dyDescent="0.15">
      <c r="C24" s="5" t="s">
        <v>19</v>
      </c>
      <c r="D24" t="s">
        <v>39</v>
      </c>
      <c r="E24" t="s">
        <v>51</v>
      </c>
    </row>
    <row r="25" spans="1:5" ht="16.5" customHeight="1" x14ac:dyDescent="0.15">
      <c r="C25" s="5" t="s">
        <v>4</v>
      </c>
      <c r="D25" t="s">
        <v>39</v>
      </c>
      <c r="E25" t="s">
        <v>42</v>
      </c>
    </row>
    <row r="26" spans="1:5" ht="16.5" customHeight="1" x14ac:dyDescent="0.15">
      <c r="C26" s="5" t="s">
        <v>2</v>
      </c>
      <c r="D26" t="s">
        <v>39</v>
      </c>
      <c r="E26" t="s">
        <v>75</v>
      </c>
    </row>
    <row r="27" spans="1:5" ht="16.5" customHeight="1" x14ac:dyDescent="0.15">
      <c r="C27" s="5"/>
      <c r="E27" s="22" t="s">
        <v>74</v>
      </c>
    </row>
    <row r="28" spans="1:5" ht="16.5" customHeight="1" x14ac:dyDescent="0.15">
      <c r="C28" s="5" t="s">
        <v>18</v>
      </c>
      <c r="D28" t="s">
        <v>39</v>
      </c>
      <c r="E28" t="s">
        <v>53</v>
      </c>
    </row>
    <row r="29" spans="1:5" ht="16.5" customHeight="1" x14ac:dyDescent="0.15">
      <c r="C29" s="5" t="s">
        <v>17</v>
      </c>
      <c r="D29" t="s">
        <v>39</v>
      </c>
      <c r="E29" t="s">
        <v>34</v>
      </c>
    </row>
    <row r="30" spans="1:5" ht="16.5" customHeight="1" x14ac:dyDescent="0.15">
      <c r="C30" s="5" t="s">
        <v>6</v>
      </c>
      <c r="D30" t="s">
        <v>39</v>
      </c>
      <c r="E30" t="s">
        <v>41</v>
      </c>
    </row>
    <row r="31" spans="1:5" ht="16.5" customHeight="1" x14ac:dyDescent="0.15">
      <c r="B31" s="80"/>
      <c r="C31" s="5" t="s">
        <v>13</v>
      </c>
      <c r="D31" t="s">
        <v>39</v>
      </c>
      <c r="E31" t="s">
        <v>55</v>
      </c>
    </row>
    <row r="32" spans="1:5" ht="16.5" customHeight="1" x14ac:dyDescent="0.15">
      <c r="B32" s="80"/>
      <c r="C32" s="5" t="s">
        <v>54</v>
      </c>
      <c r="D32" t="s">
        <v>39</v>
      </c>
      <c r="E32" s="12" t="s">
        <v>64</v>
      </c>
    </row>
    <row r="33" spans="1:10" ht="16.5" customHeight="1" x14ac:dyDescent="0.15">
      <c r="C33" s="5" t="s">
        <v>56</v>
      </c>
      <c r="D33" t="s">
        <v>39</v>
      </c>
      <c r="E33" t="s">
        <v>36</v>
      </c>
    </row>
    <row r="34" spans="1:10" ht="16.5" customHeight="1" x14ac:dyDescent="0.15">
      <c r="C34" s="5" t="s">
        <v>57</v>
      </c>
      <c r="D34" t="s">
        <v>39</v>
      </c>
      <c r="E34" t="s">
        <v>65</v>
      </c>
    </row>
    <row r="35" spans="1:10" ht="16.5" customHeight="1" x14ac:dyDescent="0.15">
      <c r="C35" s="5"/>
      <c r="E35" t="s">
        <v>794</v>
      </c>
    </row>
    <row r="36" spans="1:10" ht="15" customHeight="1" x14ac:dyDescent="0.15">
      <c r="C36" s="5" t="s">
        <v>66</v>
      </c>
    </row>
    <row r="37" spans="1:10" ht="15" customHeight="1" x14ac:dyDescent="0.15">
      <c r="C37" s="5" t="s">
        <v>67</v>
      </c>
    </row>
    <row r="38" spans="1:10" ht="15" customHeight="1" x14ac:dyDescent="0.15">
      <c r="C38" s="5" t="s">
        <v>14</v>
      </c>
    </row>
    <row r="39" spans="1:10" ht="15" customHeight="1" x14ac:dyDescent="0.15">
      <c r="C39" s="5" t="s">
        <v>68</v>
      </c>
      <c r="E39" t="s">
        <v>69</v>
      </c>
    </row>
    <row r="40" spans="1:10" ht="15" customHeight="1" x14ac:dyDescent="0.15">
      <c r="C40" s="5" t="s">
        <v>25</v>
      </c>
    </row>
    <row r="41" spans="1:10" ht="15" customHeight="1" x14ac:dyDescent="0.15">
      <c r="C41" s="5" t="s">
        <v>800</v>
      </c>
    </row>
    <row r="42" spans="1:10" ht="15" customHeight="1" x14ac:dyDescent="0.15">
      <c r="C42" s="5" t="s">
        <v>802</v>
      </c>
    </row>
    <row r="43" spans="1:10" ht="21" customHeight="1" thickBot="1" x14ac:dyDescent="0.2">
      <c r="C43" s="5"/>
    </row>
    <row r="44" spans="1:10" ht="21" customHeight="1" thickBot="1" x14ac:dyDescent="0.2">
      <c r="A44" s="76" t="s">
        <v>795</v>
      </c>
      <c r="B44" s="77"/>
      <c r="C44" s="77"/>
      <c r="D44" s="77"/>
      <c r="E44" s="78"/>
      <c r="F44" s="67"/>
      <c r="G44" s="67"/>
      <c r="H44" s="67"/>
      <c r="I44" s="67"/>
      <c r="J44" s="67"/>
    </row>
    <row r="45" spans="1:10" s="70" customFormat="1" ht="16.5" customHeight="1" x14ac:dyDescent="0.15">
      <c r="A45" s="73"/>
      <c r="B45" s="73"/>
      <c r="C45" s="71" t="s">
        <v>804</v>
      </c>
      <c r="D45" s="73" t="s">
        <v>805</v>
      </c>
      <c r="E45" s="73"/>
      <c r="F45" s="67"/>
      <c r="G45" s="67"/>
      <c r="H45" s="67"/>
      <c r="I45" s="67"/>
      <c r="J45" s="67"/>
    </row>
    <row r="46" spans="1:10" s="9" customFormat="1" ht="16.5" customHeight="1" x14ac:dyDescent="0.15">
      <c r="C46" s="10" t="s">
        <v>43</v>
      </c>
      <c r="D46" s="11" t="s">
        <v>52</v>
      </c>
      <c r="E46" s="67"/>
      <c r="F46" s="67"/>
      <c r="G46" s="67"/>
      <c r="H46" s="67"/>
      <c r="I46" s="67"/>
    </row>
    <row r="47" spans="1:10" s="9" customFormat="1" ht="16.5" customHeight="1" x14ac:dyDescent="0.15">
      <c r="C47" s="10" t="s">
        <v>43</v>
      </c>
      <c r="D47" s="11" t="s">
        <v>58</v>
      </c>
    </row>
    <row r="48" spans="1:10" s="9" customFormat="1" ht="16.5" customHeight="1" x14ac:dyDescent="0.15">
      <c r="C48" s="10" t="s">
        <v>43</v>
      </c>
      <c r="D48" s="9" t="s">
        <v>44</v>
      </c>
    </row>
    <row r="49" ht="16.5" customHeight="1" x14ac:dyDescent="0.15"/>
  </sheetData>
  <mergeCells count="6">
    <mergeCell ref="E10:F11"/>
    <mergeCell ref="A44:E44"/>
    <mergeCell ref="A1:F1"/>
    <mergeCell ref="B31:B32"/>
    <mergeCell ref="A12:C12"/>
    <mergeCell ref="A13:C1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J103"/>
  <sheetViews>
    <sheetView topLeftCell="A31" workbookViewId="0">
      <selection activeCell="J45" sqref="J45"/>
    </sheetView>
  </sheetViews>
  <sheetFormatPr defaultRowHeight="13.5" x14ac:dyDescent="0.15"/>
  <cols>
    <col min="1" max="1" width="5.125" bestFit="1" customWidth="1"/>
    <col min="2" max="2" width="66.75" bestFit="1" customWidth="1"/>
    <col min="3" max="3" width="7" bestFit="1" customWidth="1"/>
    <col min="4" max="4" width="14.375" bestFit="1" customWidth="1"/>
    <col min="5" max="5" width="10.375" hidden="1" customWidth="1"/>
    <col min="6" max="6" width="42.625" hidden="1" customWidth="1"/>
    <col min="7" max="8" width="13.875" hidden="1" customWidth="1"/>
    <col min="9" max="9" width="77.125" hidden="1" customWidth="1"/>
    <col min="10" max="10" width="36.125" bestFit="1" customWidth="1"/>
  </cols>
  <sheetData>
    <row r="1" spans="1:10" x14ac:dyDescent="0.15">
      <c r="A1" s="23" t="s">
        <v>76</v>
      </c>
      <c r="B1" s="23" t="s">
        <v>77</v>
      </c>
      <c r="C1" s="23" t="s">
        <v>78</v>
      </c>
      <c r="D1" s="23" t="s">
        <v>79</v>
      </c>
      <c r="E1" s="23" t="s">
        <v>80</v>
      </c>
      <c r="F1" s="23" t="s">
        <v>48</v>
      </c>
      <c r="G1" s="23" t="s">
        <v>81</v>
      </c>
      <c r="H1" s="23" t="s">
        <v>82</v>
      </c>
      <c r="I1" s="23" t="s">
        <v>83</v>
      </c>
      <c r="J1" s="23" t="s">
        <v>84</v>
      </c>
    </row>
    <row r="2" spans="1:10" x14ac:dyDescent="0.15">
      <c r="A2">
        <v>1</v>
      </c>
      <c r="B2" t="s">
        <v>85</v>
      </c>
      <c r="C2" t="s">
        <v>86</v>
      </c>
      <c r="D2" t="s">
        <v>87</v>
      </c>
      <c r="E2" s="24" t="s">
        <v>88</v>
      </c>
      <c r="F2" t="s">
        <v>89</v>
      </c>
      <c r="G2" t="s">
        <v>90</v>
      </c>
      <c r="H2" t="s">
        <v>91</v>
      </c>
      <c r="I2" t="s">
        <v>92</v>
      </c>
    </row>
    <row r="3" spans="1:10" x14ac:dyDescent="0.15">
      <c r="A3">
        <v>2</v>
      </c>
      <c r="B3" t="s">
        <v>94</v>
      </c>
      <c r="C3" t="s">
        <v>95</v>
      </c>
      <c r="D3" t="s">
        <v>87</v>
      </c>
      <c r="E3" t="s">
        <v>96</v>
      </c>
      <c r="F3" t="s">
        <v>97</v>
      </c>
      <c r="G3" t="s">
        <v>98</v>
      </c>
      <c r="H3" t="s">
        <v>99</v>
      </c>
      <c r="I3" t="s">
        <v>100</v>
      </c>
    </row>
    <row r="4" spans="1:10" x14ac:dyDescent="0.15">
      <c r="A4">
        <v>3</v>
      </c>
      <c r="B4" t="s">
        <v>101</v>
      </c>
      <c r="C4" t="s">
        <v>86</v>
      </c>
      <c r="D4" t="s">
        <v>87</v>
      </c>
      <c r="E4" t="s">
        <v>102</v>
      </c>
      <c r="F4" t="s">
        <v>103</v>
      </c>
      <c r="G4" t="s">
        <v>104</v>
      </c>
      <c r="H4" t="s">
        <v>105</v>
      </c>
    </row>
    <row r="5" spans="1:10" x14ac:dyDescent="0.15">
      <c r="A5">
        <v>4</v>
      </c>
      <c r="B5" t="s">
        <v>106</v>
      </c>
      <c r="C5" t="s">
        <v>86</v>
      </c>
      <c r="D5" t="s">
        <v>87</v>
      </c>
      <c r="E5" t="s">
        <v>96</v>
      </c>
      <c r="F5" t="s">
        <v>107</v>
      </c>
      <c r="G5" t="s">
        <v>108</v>
      </c>
      <c r="H5" t="s">
        <v>99</v>
      </c>
      <c r="I5" t="s">
        <v>100</v>
      </c>
    </row>
    <row r="6" spans="1:10" x14ac:dyDescent="0.15">
      <c r="A6">
        <v>5</v>
      </c>
      <c r="B6" t="s">
        <v>109</v>
      </c>
      <c r="C6" t="s">
        <v>86</v>
      </c>
      <c r="D6" t="s">
        <v>87</v>
      </c>
      <c r="E6" t="s">
        <v>110</v>
      </c>
      <c r="F6" t="s">
        <v>111</v>
      </c>
      <c r="G6" t="s">
        <v>112</v>
      </c>
      <c r="H6" t="s">
        <v>113</v>
      </c>
      <c r="I6" t="s">
        <v>114</v>
      </c>
    </row>
    <row r="7" spans="1:10" x14ac:dyDescent="0.15">
      <c r="A7">
        <v>6</v>
      </c>
      <c r="B7" t="s">
        <v>115</v>
      </c>
      <c r="C7" t="s">
        <v>86</v>
      </c>
      <c r="D7" t="s">
        <v>87</v>
      </c>
      <c r="E7" t="s">
        <v>116</v>
      </c>
      <c r="F7" t="s">
        <v>117</v>
      </c>
      <c r="G7" t="s">
        <v>118</v>
      </c>
      <c r="H7" t="s">
        <v>119</v>
      </c>
      <c r="I7" t="s">
        <v>120</v>
      </c>
    </row>
    <row r="8" spans="1:10" x14ac:dyDescent="0.15">
      <c r="A8">
        <v>7</v>
      </c>
      <c r="B8" t="s">
        <v>121</v>
      </c>
      <c r="C8" t="s">
        <v>86</v>
      </c>
      <c r="D8" t="s">
        <v>122</v>
      </c>
      <c r="E8" t="s">
        <v>123</v>
      </c>
      <c r="F8" t="s">
        <v>124</v>
      </c>
      <c r="G8" t="s">
        <v>125</v>
      </c>
      <c r="H8" t="s">
        <v>126</v>
      </c>
      <c r="I8" t="s">
        <v>127</v>
      </c>
      <c r="J8" t="s">
        <v>806</v>
      </c>
    </row>
    <row r="9" spans="1:10" x14ac:dyDescent="0.15">
      <c r="A9">
        <v>8</v>
      </c>
      <c r="B9" t="s">
        <v>128</v>
      </c>
      <c r="C9" t="s">
        <v>86</v>
      </c>
      <c r="D9" t="s">
        <v>122</v>
      </c>
      <c r="E9" t="s">
        <v>129</v>
      </c>
      <c r="F9" t="s">
        <v>130</v>
      </c>
      <c r="G9" t="s">
        <v>131</v>
      </c>
      <c r="H9" t="s">
        <v>131</v>
      </c>
      <c r="I9" t="s">
        <v>127</v>
      </c>
    </row>
    <row r="10" spans="1:10" x14ac:dyDescent="0.15">
      <c r="A10">
        <v>9</v>
      </c>
      <c r="B10" t="s">
        <v>132</v>
      </c>
      <c r="C10" t="s">
        <v>86</v>
      </c>
      <c r="D10" t="s">
        <v>122</v>
      </c>
      <c r="E10" t="s">
        <v>129</v>
      </c>
      <c r="F10" t="s">
        <v>133</v>
      </c>
      <c r="G10" t="s">
        <v>134</v>
      </c>
      <c r="H10" t="s">
        <v>135</v>
      </c>
      <c r="I10" t="s">
        <v>136</v>
      </c>
      <c r="J10" t="s">
        <v>428</v>
      </c>
    </row>
    <row r="11" spans="1:10" x14ac:dyDescent="0.15">
      <c r="A11">
        <v>10</v>
      </c>
      <c r="B11" t="s">
        <v>137</v>
      </c>
      <c r="C11" t="s">
        <v>86</v>
      </c>
      <c r="D11" t="s">
        <v>138</v>
      </c>
      <c r="E11" t="s">
        <v>139</v>
      </c>
      <c r="F11" t="s">
        <v>140</v>
      </c>
      <c r="G11" t="s">
        <v>141</v>
      </c>
      <c r="H11" t="s">
        <v>141</v>
      </c>
      <c r="I11" t="s">
        <v>142</v>
      </c>
    </row>
    <row r="12" spans="1:10" x14ac:dyDescent="0.15">
      <c r="A12">
        <v>11</v>
      </c>
      <c r="B12" t="s">
        <v>143</v>
      </c>
      <c r="C12" t="s">
        <v>86</v>
      </c>
      <c r="D12" t="s">
        <v>138</v>
      </c>
      <c r="E12" t="s">
        <v>144</v>
      </c>
      <c r="F12" t="s">
        <v>145</v>
      </c>
      <c r="G12" t="s">
        <v>146</v>
      </c>
      <c r="H12" t="s">
        <v>147</v>
      </c>
      <c r="I12" t="s">
        <v>148</v>
      </c>
    </row>
    <row r="13" spans="1:10" x14ac:dyDescent="0.15">
      <c r="A13">
        <v>12</v>
      </c>
      <c r="B13" t="s">
        <v>150</v>
      </c>
      <c r="C13" t="s">
        <v>86</v>
      </c>
      <c r="D13" t="s">
        <v>138</v>
      </c>
      <c r="E13" t="s">
        <v>151</v>
      </c>
      <c r="F13" t="s">
        <v>152</v>
      </c>
      <c r="G13" t="s">
        <v>153</v>
      </c>
      <c r="H13" t="s">
        <v>154</v>
      </c>
      <c r="I13" t="s">
        <v>155</v>
      </c>
    </row>
    <row r="14" spans="1:10" x14ac:dyDescent="0.15">
      <c r="A14">
        <v>13</v>
      </c>
      <c r="B14" t="s">
        <v>156</v>
      </c>
      <c r="C14" t="s">
        <v>86</v>
      </c>
      <c r="D14" t="s">
        <v>138</v>
      </c>
      <c r="E14" t="s">
        <v>157</v>
      </c>
      <c r="F14" t="s">
        <v>158</v>
      </c>
      <c r="G14" t="s">
        <v>159</v>
      </c>
      <c r="H14" t="s">
        <v>160</v>
      </c>
      <c r="I14" t="s">
        <v>161</v>
      </c>
      <c r="J14" t="s">
        <v>149</v>
      </c>
    </row>
    <row r="15" spans="1:10" x14ac:dyDescent="0.15">
      <c r="A15">
        <v>14</v>
      </c>
      <c r="B15" t="s">
        <v>162</v>
      </c>
      <c r="C15" t="s">
        <v>86</v>
      </c>
      <c r="D15" t="s">
        <v>163</v>
      </c>
      <c r="E15" t="s">
        <v>164</v>
      </c>
      <c r="F15" t="s">
        <v>165</v>
      </c>
      <c r="G15" t="s">
        <v>166</v>
      </c>
      <c r="H15" t="s">
        <v>167</v>
      </c>
      <c r="I15" t="s">
        <v>168</v>
      </c>
    </row>
    <row r="16" spans="1:10" x14ac:dyDescent="0.15">
      <c r="A16">
        <v>15</v>
      </c>
      <c r="B16" t="s">
        <v>169</v>
      </c>
      <c r="C16" t="s">
        <v>86</v>
      </c>
      <c r="D16" t="s">
        <v>163</v>
      </c>
      <c r="E16" t="s">
        <v>170</v>
      </c>
      <c r="F16" t="s">
        <v>171</v>
      </c>
      <c r="G16" t="s">
        <v>172</v>
      </c>
      <c r="H16" t="s">
        <v>173</v>
      </c>
      <c r="I16" t="s">
        <v>174</v>
      </c>
    </row>
    <row r="17" spans="1:10" x14ac:dyDescent="0.15">
      <c r="A17">
        <v>16</v>
      </c>
      <c r="B17" t="s">
        <v>175</v>
      </c>
      <c r="C17" t="s">
        <v>86</v>
      </c>
      <c r="D17" t="s">
        <v>163</v>
      </c>
      <c r="E17" t="s">
        <v>176</v>
      </c>
      <c r="F17" t="s">
        <v>177</v>
      </c>
      <c r="G17" t="s">
        <v>178</v>
      </c>
      <c r="H17" t="s">
        <v>179</v>
      </c>
      <c r="I17" t="s">
        <v>180</v>
      </c>
    </row>
    <row r="18" spans="1:10" x14ac:dyDescent="0.15">
      <c r="A18">
        <v>17</v>
      </c>
      <c r="B18" t="s">
        <v>181</v>
      </c>
      <c r="C18" t="s">
        <v>86</v>
      </c>
      <c r="D18" t="s">
        <v>182</v>
      </c>
      <c r="E18" t="s">
        <v>183</v>
      </c>
      <c r="F18" t="s">
        <v>184</v>
      </c>
      <c r="G18" t="s">
        <v>185</v>
      </c>
      <c r="H18" t="s">
        <v>186</v>
      </c>
      <c r="I18" t="s">
        <v>187</v>
      </c>
    </row>
    <row r="19" spans="1:10" x14ac:dyDescent="0.15">
      <c r="A19">
        <v>18</v>
      </c>
      <c r="B19" t="s">
        <v>188</v>
      </c>
      <c r="C19" t="s">
        <v>86</v>
      </c>
      <c r="D19" t="s">
        <v>182</v>
      </c>
      <c r="E19" t="s">
        <v>189</v>
      </c>
      <c r="F19" t="s">
        <v>190</v>
      </c>
      <c r="G19" t="s">
        <v>191</v>
      </c>
      <c r="H19" t="s">
        <v>192</v>
      </c>
      <c r="I19" t="s">
        <v>168</v>
      </c>
    </row>
    <row r="20" spans="1:10" x14ac:dyDescent="0.15">
      <c r="A20">
        <v>19</v>
      </c>
      <c r="B20" t="s">
        <v>193</v>
      </c>
      <c r="C20" t="s">
        <v>194</v>
      </c>
      <c r="D20" t="s">
        <v>195</v>
      </c>
      <c r="E20" t="s">
        <v>196</v>
      </c>
      <c r="F20" t="s">
        <v>197</v>
      </c>
      <c r="G20" t="s">
        <v>198</v>
      </c>
      <c r="H20" t="s">
        <v>199</v>
      </c>
      <c r="I20" t="s">
        <v>200</v>
      </c>
      <c r="J20" t="s">
        <v>807</v>
      </c>
    </row>
    <row r="21" spans="1:10" x14ac:dyDescent="0.15">
      <c r="A21">
        <v>20</v>
      </c>
      <c r="B21" t="s">
        <v>201</v>
      </c>
      <c r="C21" t="s">
        <v>194</v>
      </c>
      <c r="D21" t="s">
        <v>195</v>
      </c>
      <c r="E21" t="s">
        <v>202</v>
      </c>
      <c r="F21" t="s">
        <v>203</v>
      </c>
      <c r="G21" t="s">
        <v>204</v>
      </c>
      <c r="H21" t="s">
        <v>205</v>
      </c>
      <c r="I21" t="s">
        <v>206</v>
      </c>
    </row>
    <row r="22" spans="1:10" x14ac:dyDescent="0.15">
      <c r="A22">
        <v>21</v>
      </c>
      <c r="B22" t="s">
        <v>207</v>
      </c>
      <c r="C22" t="s">
        <v>194</v>
      </c>
      <c r="D22" t="s">
        <v>195</v>
      </c>
      <c r="E22" t="s">
        <v>202</v>
      </c>
      <c r="F22" t="s">
        <v>208</v>
      </c>
      <c r="G22" t="s">
        <v>209</v>
      </c>
      <c r="H22" t="s">
        <v>210</v>
      </c>
      <c r="I22" t="s">
        <v>200</v>
      </c>
      <c r="J22" t="s">
        <v>480</v>
      </c>
    </row>
    <row r="23" spans="1:10" x14ac:dyDescent="0.15">
      <c r="A23">
        <v>22</v>
      </c>
      <c r="B23" t="s">
        <v>211</v>
      </c>
      <c r="C23" t="s">
        <v>194</v>
      </c>
      <c r="D23" t="s">
        <v>195</v>
      </c>
      <c r="E23" t="s">
        <v>212</v>
      </c>
      <c r="F23" t="s">
        <v>213</v>
      </c>
      <c r="G23" t="s">
        <v>214</v>
      </c>
      <c r="H23" t="s">
        <v>215</v>
      </c>
      <c r="I23" t="s">
        <v>216</v>
      </c>
    </row>
    <row r="24" spans="1:10" x14ac:dyDescent="0.15">
      <c r="A24">
        <v>23</v>
      </c>
      <c r="B24" t="s">
        <v>217</v>
      </c>
      <c r="C24" t="s">
        <v>194</v>
      </c>
      <c r="D24" t="s">
        <v>195</v>
      </c>
      <c r="E24" t="s">
        <v>218</v>
      </c>
      <c r="F24" t="s">
        <v>219</v>
      </c>
      <c r="G24" t="s">
        <v>220</v>
      </c>
      <c r="H24" t="s">
        <v>221</v>
      </c>
      <c r="I24" t="s">
        <v>222</v>
      </c>
      <c r="J24" t="s">
        <v>370</v>
      </c>
    </row>
    <row r="25" spans="1:10" x14ac:dyDescent="0.15">
      <c r="A25">
        <v>24</v>
      </c>
      <c r="B25" t="s">
        <v>223</v>
      </c>
      <c r="C25" t="s">
        <v>194</v>
      </c>
      <c r="D25" t="s">
        <v>195</v>
      </c>
      <c r="E25" t="s">
        <v>170</v>
      </c>
      <c r="F25" t="s">
        <v>171</v>
      </c>
      <c r="G25" t="s">
        <v>172</v>
      </c>
      <c r="H25" t="s">
        <v>173</v>
      </c>
      <c r="I25" t="s">
        <v>174</v>
      </c>
    </row>
    <row r="26" spans="1:10" x14ac:dyDescent="0.15">
      <c r="A26">
        <v>25</v>
      </c>
      <c r="B26" t="s">
        <v>225</v>
      </c>
      <c r="C26" t="s">
        <v>194</v>
      </c>
      <c r="D26" t="s">
        <v>195</v>
      </c>
      <c r="E26" t="s">
        <v>226</v>
      </c>
      <c r="F26" t="s">
        <v>227</v>
      </c>
      <c r="G26" t="s">
        <v>228</v>
      </c>
      <c r="H26" t="s">
        <v>229</v>
      </c>
      <c r="I26" t="s">
        <v>174</v>
      </c>
      <c r="J26" t="s">
        <v>493</v>
      </c>
    </row>
    <row r="27" spans="1:10" x14ac:dyDescent="0.15">
      <c r="A27">
        <v>26</v>
      </c>
      <c r="B27" t="s">
        <v>230</v>
      </c>
      <c r="C27" t="s">
        <v>231</v>
      </c>
      <c r="D27" t="s">
        <v>195</v>
      </c>
      <c r="E27" t="s">
        <v>232</v>
      </c>
      <c r="F27" t="s">
        <v>233</v>
      </c>
      <c r="G27" t="s">
        <v>234</v>
      </c>
      <c r="H27" t="s">
        <v>235</v>
      </c>
      <c r="I27" t="s">
        <v>236</v>
      </c>
    </row>
    <row r="28" spans="1:10" x14ac:dyDescent="0.15">
      <c r="A28">
        <v>27</v>
      </c>
      <c r="B28" t="s">
        <v>238</v>
      </c>
      <c r="C28" t="s">
        <v>194</v>
      </c>
      <c r="D28" t="s">
        <v>195</v>
      </c>
      <c r="E28" t="s">
        <v>239</v>
      </c>
      <c r="F28" t="s">
        <v>240</v>
      </c>
      <c r="G28" t="s">
        <v>241</v>
      </c>
      <c r="H28" t="s">
        <v>242</v>
      </c>
      <c r="J28" t="s">
        <v>381</v>
      </c>
    </row>
    <row r="29" spans="1:10" x14ac:dyDescent="0.15">
      <c r="A29">
        <v>28</v>
      </c>
      <c r="B29" t="s">
        <v>243</v>
      </c>
      <c r="C29" t="s">
        <v>194</v>
      </c>
      <c r="D29" t="s">
        <v>195</v>
      </c>
      <c r="E29" t="s">
        <v>244</v>
      </c>
      <c r="F29" t="s">
        <v>245</v>
      </c>
      <c r="G29" t="s">
        <v>246</v>
      </c>
      <c r="H29" t="s">
        <v>247</v>
      </c>
      <c r="I29" t="s">
        <v>248</v>
      </c>
      <c r="J29" t="s">
        <v>668</v>
      </c>
    </row>
    <row r="30" spans="1:10" x14ac:dyDescent="0.15">
      <c r="A30">
        <v>29</v>
      </c>
      <c r="B30" t="s">
        <v>249</v>
      </c>
      <c r="C30" t="s">
        <v>194</v>
      </c>
      <c r="D30" t="s">
        <v>195</v>
      </c>
      <c r="E30" t="s">
        <v>250</v>
      </c>
      <c r="F30" t="s">
        <v>251</v>
      </c>
      <c r="G30" t="s">
        <v>252</v>
      </c>
      <c r="H30" t="s">
        <v>253</v>
      </c>
      <c r="I30" t="s">
        <v>254</v>
      </c>
    </row>
    <row r="31" spans="1:10" x14ac:dyDescent="0.15">
      <c r="A31">
        <v>30</v>
      </c>
      <c r="B31" t="s">
        <v>255</v>
      </c>
      <c r="C31" t="s">
        <v>231</v>
      </c>
      <c r="D31" t="s">
        <v>195</v>
      </c>
      <c r="E31" t="s">
        <v>212</v>
      </c>
      <c r="F31" t="s">
        <v>213</v>
      </c>
      <c r="G31" t="s">
        <v>256</v>
      </c>
      <c r="H31" t="s">
        <v>257</v>
      </c>
      <c r="I31" t="s">
        <v>258</v>
      </c>
    </row>
    <row r="32" spans="1:10" x14ac:dyDescent="0.15">
      <c r="A32">
        <v>31</v>
      </c>
      <c r="B32" t="s">
        <v>260</v>
      </c>
      <c r="C32" t="s">
        <v>194</v>
      </c>
      <c r="D32" t="s">
        <v>195</v>
      </c>
      <c r="E32" t="s">
        <v>261</v>
      </c>
      <c r="F32" t="s">
        <v>262</v>
      </c>
      <c r="G32" t="s">
        <v>263</v>
      </c>
      <c r="H32" t="s">
        <v>264</v>
      </c>
      <c r="I32" t="s">
        <v>265</v>
      </c>
    </row>
    <row r="33" spans="1:10" x14ac:dyDescent="0.15">
      <c r="A33">
        <v>32</v>
      </c>
      <c r="B33" t="s">
        <v>266</v>
      </c>
      <c r="C33" t="s">
        <v>231</v>
      </c>
      <c r="D33" t="s">
        <v>195</v>
      </c>
      <c r="E33" t="s">
        <v>267</v>
      </c>
      <c r="F33" t="s">
        <v>268</v>
      </c>
      <c r="G33" t="s">
        <v>269</v>
      </c>
      <c r="H33" t="s">
        <v>270</v>
      </c>
      <c r="I33" t="s">
        <v>271</v>
      </c>
    </row>
    <row r="34" spans="1:10" x14ac:dyDescent="0.15">
      <c r="A34">
        <v>33</v>
      </c>
      <c r="B34" t="s">
        <v>272</v>
      </c>
      <c r="C34" t="s">
        <v>231</v>
      </c>
      <c r="D34" t="s">
        <v>195</v>
      </c>
      <c r="E34" t="s">
        <v>273</v>
      </c>
      <c r="F34" t="s">
        <v>274</v>
      </c>
      <c r="G34" t="s">
        <v>275</v>
      </c>
      <c r="H34" t="s">
        <v>276</v>
      </c>
      <c r="I34" t="s">
        <v>277</v>
      </c>
      <c r="J34" t="s">
        <v>808</v>
      </c>
    </row>
    <row r="35" spans="1:10" x14ac:dyDescent="0.15">
      <c r="A35">
        <v>34</v>
      </c>
      <c r="B35" t="s">
        <v>278</v>
      </c>
      <c r="C35" t="s">
        <v>231</v>
      </c>
      <c r="D35" t="s">
        <v>195</v>
      </c>
      <c r="E35" t="s">
        <v>279</v>
      </c>
      <c r="F35" t="s">
        <v>280</v>
      </c>
      <c r="G35" t="s">
        <v>281</v>
      </c>
      <c r="H35" t="s">
        <v>282</v>
      </c>
      <c r="I35" t="s">
        <v>283</v>
      </c>
      <c r="J35" t="s">
        <v>809</v>
      </c>
    </row>
    <row r="36" spans="1:10" x14ac:dyDescent="0.15">
      <c r="A36">
        <v>35</v>
      </c>
      <c r="B36" t="s">
        <v>284</v>
      </c>
      <c r="C36" t="s">
        <v>194</v>
      </c>
      <c r="D36" t="s">
        <v>195</v>
      </c>
      <c r="E36" t="s">
        <v>285</v>
      </c>
      <c r="F36" t="s">
        <v>286</v>
      </c>
      <c r="G36" t="s">
        <v>287</v>
      </c>
      <c r="H36" t="s">
        <v>288</v>
      </c>
      <c r="I36" t="s">
        <v>289</v>
      </c>
    </row>
    <row r="37" spans="1:10" x14ac:dyDescent="0.15">
      <c r="A37">
        <v>36</v>
      </c>
      <c r="B37" t="s">
        <v>291</v>
      </c>
      <c r="C37" t="s">
        <v>194</v>
      </c>
      <c r="D37" t="s">
        <v>195</v>
      </c>
      <c r="E37" t="s">
        <v>196</v>
      </c>
      <c r="F37" t="s">
        <v>292</v>
      </c>
      <c r="G37" t="s">
        <v>293</v>
      </c>
      <c r="H37" t="s">
        <v>294</v>
      </c>
      <c r="I37" t="s">
        <v>200</v>
      </c>
    </row>
    <row r="38" spans="1:10" x14ac:dyDescent="0.15">
      <c r="A38">
        <v>37</v>
      </c>
      <c r="B38" t="s">
        <v>296</v>
      </c>
      <c r="C38" t="s">
        <v>231</v>
      </c>
      <c r="D38" t="s">
        <v>195</v>
      </c>
      <c r="E38" t="s">
        <v>212</v>
      </c>
      <c r="F38" t="s">
        <v>213</v>
      </c>
      <c r="G38" t="s">
        <v>297</v>
      </c>
      <c r="H38" t="s">
        <v>298</v>
      </c>
    </row>
    <row r="39" spans="1:10" x14ac:dyDescent="0.15">
      <c r="A39">
        <v>38</v>
      </c>
      <c r="B39" t="s">
        <v>299</v>
      </c>
      <c r="C39" t="s">
        <v>194</v>
      </c>
      <c r="D39" t="s">
        <v>195</v>
      </c>
      <c r="E39" t="s">
        <v>212</v>
      </c>
      <c r="F39" t="s">
        <v>213</v>
      </c>
      <c r="G39" t="s">
        <v>300</v>
      </c>
      <c r="H39" t="s">
        <v>301</v>
      </c>
      <c r="I39" t="s">
        <v>302</v>
      </c>
      <c r="J39" t="s">
        <v>357</v>
      </c>
    </row>
    <row r="40" spans="1:10" x14ac:dyDescent="0.15">
      <c r="A40">
        <v>39</v>
      </c>
      <c r="B40" t="s">
        <v>304</v>
      </c>
      <c r="C40" t="s">
        <v>231</v>
      </c>
      <c r="D40" t="s">
        <v>195</v>
      </c>
      <c r="E40" t="s">
        <v>212</v>
      </c>
      <c r="F40" t="s">
        <v>213</v>
      </c>
      <c r="G40" t="s">
        <v>305</v>
      </c>
      <c r="H40" t="s">
        <v>306</v>
      </c>
      <c r="J40" t="s">
        <v>224</v>
      </c>
    </row>
    <row r="41" spans="1:10" x14ac:dyDescent="0.15">
      <c r="A41">
        <v>40</v>
      </c>
      <c r="B41" t="s">
        <v>307</v>
      </c>
      <c r="C41" t="s">
        <v>231</v>
      </c>
      <c r="D41" t="s">
        <v>195</v>
      </c>
      <c r="E41" t="s">
        <v>212</v>
      </c>
      <c r="F41" t="s">
        <v>213</v>
      </c>
      <c r="G41" t="s">
        <v>308</v>
      </c>
      <c r="H41" t="s">
        <v>309</v>
      </c>
      <c r="J41" t="s">
        <v>810</v>
      </c>
    </row>
    <row r="42" spans="1:10" x14ac:dyDescent="0.15">
      <c r="A42">
        <v>41</v>
      </c>
      <c r="B42" t="s">
        <v>310</v>
      </c>
      <c r="C42" t="s">
        <v>231</v>
      </c>
      <c r="D42" t="s">
        <v>195</v>
      </c>
      <c r="E42" t="s">
        <v>311</v>
      </c>
      <c r="F42" t="s">
        <v>312</v>
      </c>
      <c r="G42" t="s">
        <v>313</v>
      </c>
      <c r="H42" t="s">
        <v>314</v>
      </c>
      <c r="I42" t="s">
        <v>315</v>
      </c>
    </row>
    <row r="43" spans="1:10" x14ac:dyDescent="0.15">
      <c r="A43">
        <v>42</v>
      </c>
      <c r="B43" t="s">
        <v>316</v>
      </c>
      <c r="C43" t="s">
        <v>231</v>
      </c>
      <c r="D43" t="s">
        <v>195</v>
      </c>
      <c r="E43" t="s">
        <v>317</v>
      </c>
      <c r="F43" t="s">
        <v>318</v>
      </c>
      <c r="G43" t="s">
        <v>319</v>
      </c>
      <c r="H43" t="s">
        <v>320</v>
      </c>
      <c r="I43" t="s">
        <v>321</v>
      </c>
      <c r="J43" t="s">
        <v>513</v>
      </c>
    </row>
    <row r="44" spans="1:10" x14ac:dyDescent="0.15">
      <c r="A44">
        <v>43</v>
      </c>
      <c r="B44" t="s">
        <v>322</v>
      </c>
      <c r="C44" t="s">
        <v>231</v>
      </c>
      <c r="D44" t="s">
        <v>195</v>
      </c>
      <c r="E44" t="s">
        <v>317</v>
      </c>
      <c r="F44" t="s">
        <v>318</v>
      </c>
      <c r="G44" t="s">
        <v>323</v>
      </c>
      <c r="H44" t="s">
        <v>320</v>
      </c>
      <c r="I44" t="s">
        <v>321</v>
      </c>
    </row>
    <row r="45" spans="1:10" x14ac:dyDescent="0.15">
      <c r="A45">
        <v>44</v>
      </c>
      <c r="B45" t="s">
        <v>324</v>
      </c>
      <c r="C45" t="s">
        <v>194</v>
      </c>
      <c r="D45" t="s">
        <v>195</v>
      </c>
      <c r="E45" t="s">
        <v>202</v>
      </c>
      <c r="F45" t="s">
        <v>208</v>
      </c>
      <c r="G45" t="s">
        <v>325</v>
      </c>
      <c r="H45" t="s">
        <v>205</v>
      </c>
      <c r="I45" t="s">
        <v>206</v>
      </c>
    </row>
    <row r="46" spans="1:10" x14ac:dyDescent="0.15">
      <c r="A46">
        <v>45</v>
      </c>
      <c r="B46" t="s">
        <v>326</v>
      </c>
      <c r="C46" t="s">
        <v>231</v>
      </c>
      <c r="D46" t="s">
        <v>195</v>
      </c>
      <c r="E46" t="s">
        <v>202</v>
      </c>
      <c r="F46" t="s">
        <v>327</v>
      </c>
      <c r="G46" t="s">
        <v>325</v>
      </c>
      <c r="H46" t="s">
        <v>205</v>
      </c>
      <c r="I46" t="s">
        <v>328</v>
      </c>
    </row>
    <row r="47" spans="1:10" x14ac:dyDescent="0.15">
      <c r="A47">
        <v>46</v>
      </c>
      <c r="B47" t="s">
        <v>330</v>
      </c>
      <c r="C47" t="s">
        <v>231</v>
      </c>
      <c r="D47" t="s">
        <v>195</v>
      </c>
      <c r="E47" t="s">
        <v>212</v>
      </c>
      <c r="F47" t="s">
        <v>213</v>
      </c>
      <c r="G47" t="s">
        <v>331</v>
      </c>
      <c r="H47" t="s">
        <v>332</v>
      </c>
      <c r="I47" t="s">
        <v>333</v>
      </c>
    </row>
    <row r="48" spans="1:10" x14ac:dyDescent="0.15">
      <c r="A48">
        <v>47</v>
      </c>
      <c r="B48" t="s">
        <v>334</v>
      </c>
      <c r="C48" t="s">
        <v>194</v>
      </c>
      <c r="D48" t="s">
        <v>195</v>
      </c>
      <c r="E48" t="s">
        <v>317</v>
      </c>
      <c r="F48" t="s">
        <v>318</v>
      </c>
      <c r="G48" t="s">
        <v>319</v>
      </c>
      <c r="H48" t="s">
        <v>320</v>
      </c>
      <c r="I48" t="s">
        <v>321</v>
      </c>
      <c r="J48" t="s">
        <v>259</v>
      </c>
    </row>
    <row r="49" spans="1:10" x14ac:dyDescent="0.15">
      <c r="A49">
        <v>48</v>
      </c>
      <c r="B49" t="s">
        <v>335</v>
      </c>
      <c r="C49" t="s">
        <v>194</v>
      </c>
      <c r="D49" t="s">
        <v>195</v>
      </c>
      <c r="E49" t="s">
        <v>336</v>
      </c>
      <c r="F49" t="s">
        <v>337</v>
      </c>
      <c r="G49" t="s">
        <v>338</v>
      </c>
      <c r="H49" t="s">
        <v>339</v>
      </c>
      <c r="I49" t="s">
        <v>340</v>
      </c>
    </row>
    <row r="50" spans="1:10" x14ac:dyDescent="0.15">
      <c r="A50">
        <v>49</v>
      </c>
      <c r="B50" t="s">
        <v>341</v>
      </c>
      <c r="C50" t="s">
        <v>194</v>
      </c>
      <c r="D50" t="s">
        <v>195</v>
      </c>
      <c r="E50" t="s">
        <v>342</v>
      </c>
      <c r="F50" t="s">
        <v>343</v>
      </c>
      <c r="G50" t="s">
        <v>344</v>
      </c>
      <c r="H50" t="s">
        <v>345</v>
      </c>
      <c r="I50" t="s">
        <v>340</v>
      </c>
    </row>
    <row r="51" spans="1:10" x14ac:dyDescent="0.15">
      <c r="A51">
        <v>50</v>
      </c>
      <c r="B51" t="s">
        <v>346</v>
      </c>
      <c r="C51" t="s">
        <v>194</v>
      </c>
      <c r="D51" t="s">
        <v>195</v>
      </c>
      <c r="E51" t="s">
        <v>347</v>
      </c>
      <c r="F51" t="s">
        <v>348</v>
      </c>
      <c r="G51" t="s">
        <v>349</v>
      </c>
      <c r="H51" t="s">
        <v>350</v>
      </c>
      <c r="I51" t="s">
        <v>351</v>
      </c>
    </row>
    <row r="52" spans="1:10" x14ac:dyDescent="0.15">
      <c r="A52">
        <v>51</v>
      </c>
      <c r="B52" t="s">
        <v>352</v>
      </c>
      <c r="C52" t="s">
        <v>231</v>
      </c>
      <c r="D52" t="s">
        <v>195</v>
      </c>
      <c r="E52" t="s">
        <v>353</v>
      </c>
      <c r="F52" t="s">
        <v>354</v>
      </c>
      <c r="G52" t="s">
        <v>355</v>
      </c>
      <c r="H52" t="s">
        <v>356</v>
      </c>
      <c r="J52" t="s">
        <v>811</v>
      </c>
    </row>
    <row r="53" spans="1:10" x14ac:dyDescent="0.15">
      <c r="A53">
        <v>52</v>
      </c>
      <c r="B53" t="s">
        <v>358</v>
      </c>
      <c r="C53" t="s">
        <v>194</v>
      </c>
      <c r="D53" t="s">
        <v>195</v>
      </c>
      <c r="E53" t="s">
        <v>359</v>
      </c>
      <c r="F53" t="s">
        <v>360</v>
      </c>
      <c r="G53" t="s">
        <v>361</v>
      </c>
      <c r="H53" t="s">
        <v>362</v>
      </c>
      <c r="I53" t="s">
        <v>363</v>
      </c>
    </row>
    <row r="54" spans="1:10" x14ac:dyDescent="0.15">
      <c r="A54">
        <v>53</v>
      </c>
      <c r="B54" t="s">
        <v>364</v>
      </c>
      <c r="C54" t="s">
        <v>194</v>
      </c>
      <c r="D54" t="s">
        <v>195</v>
      </c>
      <c r="E54" t="s">
        <v>365</v>
      </c>
      <c r="F54" t="s">
        <v>366</v>
      </c>
      <c r="G54" t="s">
        <v>367</v>
      </c>
      <c r="H54" t="s">
        <v>368</v>
      </c>
      <c r="I54" t="s">
        <v>369</v>
      </c>
    </row>
    <row r="55" spans="1:10" x14ac:dyDescent="0.15">
      <c r="A55">
        <v>54</v>
      </c>
      <c r="B55" t="s">
        <v>371</v>
      </c>
      <c r="C55" t="s">
        <v>194</v>
      </c>
      <c r="D55" t="s">
        <v>195</v>
      </c>
      <c r="E55" t="s">
        <v>347</v>
      </c>
      <c r="F55" t="s">
        <v>372</v>
      </c>
      <c r="G55" t="s">
        <v>373</v>
      </c>
      <c r="H55" t="s">
        <v>374</v>
      </c>
      <c r="I55" t="s">
        <v>375</v>
      </c>
    </row>
    <row r="56" spans="1:10" x14ac:dyDescent="0.15">
      <c r="A56">
        <v>55</v>
      </c>
      <c r="B56" t="s">
        <v>376</v>
      </c>
      <c r="C56" t="s">
        <v>194</v>
      </c>
      <c r="D56" t="s">
        <v>195</v>
      </c>
      <c r="E56" t="s">
        <v>377</v>
      </c>
      <c r="F56" t="s">
        <v>213</v>
      </c>
      <c r="G56" t="s">
        <v>378</v>
      </c>
      <c r="H56" t="s">
        <v>379</v>
      </c>
      <c r="I56" t="s">
        <v>380</v>
      </c>
    </row>
    <row r="57" spans="1:10" x14ac:dyDescent="0.15">
      <c r="A57">
        <v>56</v>
      </c>
      <c r="B57" t="s">
        <v>382</v>
      </c>
      <c r="C57" t="s">
        <v>231</v>
      </c>
      <c r="D57" t="s">
        <v>195</v>
      </c>
      <c r="E57" t="s">
        <v>383</v>
      </c>
      <c r="F57" t="s">
        <v>384</v>
      </c>
      <c r="G57" t="s">
        <v>385</v>
      </c>
      <c r="H57" t="s">
        <v>386</v>
      </c>
      <c r="I57" t="s">
        <v>387</v>
      </c>
      <c r="J57" t="s">
        <v>237</v>
      </c>
    </row>
    <row r="58" spans="1:10" x14ac:dyDescent="0.15">
      <c r="A58">
        <v>57</v>
      </c>
      <c r="B58" t="s">
        <v>388</v>
      </c>
      <c r="C58" t="s">
        <v>231</v>
      </c>
      <c r="D58" t="s">
        <v>389</v>
      </c>
      <c r="E58" t="s">
        <v>390</v>
      </c>
      <c r="F58" t="s">
        <v>391</v>
      </c>
      <c r="G58" t="s">
        <v>392</v>
      </c>
      <c r="H58" t="s">
        <v>393</v>
      </c>
      <c r="I58" t="s">
        <v>394</v>
      </c>
    </row>
    <row r="59" spans="1:10" x14ac:dyDescent="0.15">
      <c r="A59">
        <v>58</v>
      </c>
      <c r="B59" t="s">
        <v>396</v>
      </c>
      <c r="C59" t="s">
        <v>194</v>
      </c>
      <c r="D59" t="s">
        <v>397</v>
      </c>
      <c r="E59" t="s">
        <v>398</v>
      </c>
      <c r="F59" t="s">
        <v>399</v>
      </c>
      <c r="G59" t="s">
        <v>400</v>
      </c>
      <c r="H59" t="s">
        <v>401</v>
      </c>
    </row>
    <row r="60" spans="1:10" x14ac:dyDescent="0.15">
      <c r="A60">
        <v>59</v>
      </c>
      <c r="B60" t="s">
        <v>403</v>
      </c>
      <c r="C60" t="s">
        <v>194</v>
      </c>
      <c r="D60" t="s">
        <v>397</v>
      </c>
      <c r="E60" t="s">
        <v>404</v>
      </c>
      <c r="F60" t="s">
        <v>405</v>
      </c>
      <c r="G60" t="s">
        <v>406</v>
      </c>
      <c r="H60" t="s">
        <v>407</v>
      </c>
      <c r="I60" t="s">
        <v>408</v>
      </c>
    </row>
    <row r="61" spans="1:10" x14ac:dyDescent="0.15">
      <c r="A61">
        <v>60</v>
      </c>
      <c r="B61" t="s">
        <v>409</v>
      </c>
      <c r="C61" t="s">
        <v>194</v>
      </c>
      <c r="D61" t="s">
        <v>410</v>
      </c>
      <c r="E61" t="s">
        <v>411</v>
      </c>
      <c r="F61" t="s">
        <v>412</v>
      </c>
      <c r="G61" t="s">
        <v>413</v>
      </c>
      <c r="H61" t="s">
        <v>414</v>
      </c>
      <c r="I61" t="s">
        <v>415</v>
      </c>
    </row>
    <row r="62" spans="1:10" x14ac:dyDescent="0.15">
      <c r="A62">
        <v>61</v>
      </c>
      <c r="B62" t="s">
        <v>416</v>
      </c>
      <c r="C62" t="s">
        <v>194</v>
      </c>
      <c r="D62" t="s">
        <v>410</v>
      </c>
      <c r="E62" t="s">
        <v>417</v>
      </c>
      <c r="F62" t="s">
        <v>418</v>
      </c>
      <c r="G62" t="s">
        <v>419</v>
      </c>
      <c r="H62" t="s">
        <v>420</v>
      </c>
      <c r="I62" t="s">
        <v>421</v>
      </c>
      <c r="J62" t="s">
        <v>402</v>
      </c>
    </row>
    <row r="63" spans="1:10" x14ac:dyDescent="0.15">
      <c r="A63">
        <v>62</v>
      </c>
      <c r="B63" t="s">
        <v>422</v>
      </c>
      <c r="C63" t="s">
        <v>194</v>
      </c>
      <c r="D63" t="s">
        <v>410</v>
      </c>
      <c r="E63" t="s">
        <v>423</v>
      </c>
      <c r="F63" t="s">
        <v>424</v>
      </c>
      <c r="G63" t="s">
        <v>425</v>
      </c>
      <c r="H63" t="s">
        <v>426</v>
      </c>
      <c r="I63" t="s">
        <v>427</v>
      </c>
    </row>
    <row r="64" spans="1:10" x14ac:dyDescent="0.15">
      <c r="A64">
        <v>63</v>
      </c>
      <c r="B64" t="s">
        <v>429</v>
      </c>
      <c r="C64" t="s">
        <v>194</v>
      </c>
      <c r="D64" t="s">
        <v>410</v>
      </c>
      <c r="E64" t="s">
        <v>430</v>
      </c>
      <c r="F64" t="s">
        <v>431</v>
      </c>
      <c r="G64" t="s">
        <v>432</v>
      </c>
      <c r="H64" t="s">
        <v>433</v>
      </c>
      <c r="I64" t="s">
        <v>434</v>
      </c>
      <c r="J64" t="s">
        <v>812</v>
      </c>
    </row>
    <row r="65" spans="1:10" x14ac:dyDescent="0.15">
      <c r="A65">
        <v>64</v>
      </c>
      <c r="B65" t="s">
        <v>435</v>
      </c>
      <c r="C65" t="s">
        <v>194</v>
      </c>
      <c r="D65" t="s">
        <v>436</v>
      </c>
      <c r="E65" t="s">
        <v>437</v>
      </c>
      <c r="F65" t="s">
        <v>438</v>
      </c>
      <c r="G65" t="s">
        <v>439</v>
      </c>
      <c r="H65" t="s">
        <v>440</v>
      </c>
      <c r="I65" t="s">
        <v>441</v>
      </c>
      <c r="J65" t="s">
        <v>329</v>
      </c>
    </row>
    <row r="66" spans="1:10" x14ac:dyDescent="0.15">
      <c r="A66">
        <v>65</v>
      </c>
      <c r="B66" t="s">
        <v>442</v>
      </c>
      <c r="C66" t="s">
        <v>194</v>
      </c>
      <c r="D66" t="s">
        <v>436</v>
      </c>
      <c r="E66" t="s">
        <v>443</v>
      </c>
      <c r="F66" t="s">
        <v>444</v>
      </c>
      <c r="G66" t="s">
        <v>445</v>
      </c>
      <c r="I66" t="s">
        <v>446</v>
      </c>
    </row>
    <row r="67" spans="1:10" x14ac:dyDescent="0.15">
      <c r="A67">
        <v>66</v>
      </c>
      <c r="B67" t="s">
        <v>447</v>
      </c>
      <c r="C67" t="s">
        <v>194</v>
      </c>
      <c r="D67" t="s">
        <v>436</v>
      </c>
      <c r="E67" t="s">
        <v>448</v>
      </c>
      <c r="F67" t="s">
        <v>449</v>
      </c>
      <c r="G67" t="s">
        <v>450</v>
      </c>
      <c r="H67" t="s">
        <v>451</v>
      </c>
      <c r="J67" t="s">
        <v>813</v>
      </c>
    </row>
    <row r="68" spans="1:10" x14ac:dyDescent="0.15">
      <c r="A68">
        <v>67</v>
      </c>
      <c r="B68" t="s">
        <v>452</v>
      </c>
      <c r="C68" t="s">
        <v>194</v>
      </c>
      <c r="D68" t="s">
        <v>453</v>
      </c>
      <c r="E68" t="s">
        <v>454</v>
      </c>
      <c r="F68" t="s">
        <v>455</v>
      </c>
      <c r="G68" t="s">
        <v>456</v>
      </c>
      <c r="H68" t="s">
        <v>457</v>
      </c>
      <c r="I68" t="s">
        <v>458</v>
      </c>
    </row>
    <row r="69" spans="1:10" x14ac:dyDescent="0.15">
      <c r="A69">
        <v>68</v>
      </c>
      <c r="B69" t="s">
        <v>459</v>
      </c>
      <c r="C69" t="s">
        <v>194</v>
      </c>
      <c r="D69" t="s">
        <v>460</v>
      </c>
      <c r="E69" t="s">
        <v>461</v>
      </c>
      <c r="F69" t="s">
        <v>462</v>
      </c>
      <c r="G69" t="s">
        <v>463</v>
      </c>
      <c r="H69" t="s">
        <v>464</v>
      </c>
    </row>
    <row r="70" spans="1:10" x14ac:dyDescent="0.15">
      <c r="A70">
        <v>69</v>
      </c>
      <c r="B70" t="s">
        <v>465</v>
      </c>
      <c r="C70" t="s">
        <v>466</v>
      </c>
      <c r="D70" t="s">
        <v>467</v>
      </c>
      <c r="E70" t="s">
        <v>468</v>
      </c>
      <c r="F70" t="s">
        <v>469</v>
      </c>
      <c r="G70" t="s">
        <v>470</v>
      </c>
      <c r="H70" t="s">
        <v>471</v>
      </c>
      <c r="I70" t="s">
        <v>472</v>
      </c>
    </row>
    <row r="71" spans="1:10" x14ac:dyDescent="0.15">
      <c r="A71">
        <v>70</v>
      </c>
      <c r="B71" t="s">
        <v>473</v>
      </c>
      <c r="C71" t="s">
        <v>474</v>
      </c>
      <c r="D71" t="s">
        <v>467</v>
      </c>
      <c r="E71" t="s">
        <v>475</v>
      </c>
      <c r="F71" t="s">
        <v>476</v>
      </c>
      <c r="G71" t="s">
        <v>477</v>
      </c>
      <c r="H71" t="s">
        <v>478</v>
      </c>
      <c r="I71" t="s">
        <v>479</v>
      </c>
    </row>
    <row r="72" spans="1:10" x14ac:dyDescent="0.15">
      <c r="A72">
        <v>71</v>
      </c>
      <c r="B72" t="s">
        <v>481</v>
      </c>
      <c r="C72" t="s">
        <v>474</v>
      </c>
      <c r="D72" t="s">
        <v>467</v>
      </c>
      <c r="E72" t="s">
        <v>482</v>
      </c>
      <c r="F72" t="s">
        <v>483</v>
      </c>
      <c r="G72" t="s">
        <v>484</v>
      </c>
      <c r="H72" t="s">
        <v>485</v>
      </c>
      <c r="I72" t="s">
        <v>486</v>
      </c>
    </row>
    <row r="73" spans="1:10" x14ac:dyDescent="0.15">
      <c r="A73">
        <v>72</v>
      </c>
      <c r="B73" t="s">
        <v>487</v>
      </c>
      <c r="C73" t="s">
        <v>474</v>
      </c>
      <c r="D73" t="s">
        <v>467</v>
      </c>
      <c r="E73" t="s">
        <v>488</v>
      </c>
      <c r="F73" t="s">
        <v>489</v>
      </c>
      <c r="G73" t="s">
        <v>490</v>
      </c>
      <c r="H73" t="s">
        <v>491</v>
      </c>
      <c r="I73" t="s">
        <v>492</v>
      </c>
    </row>
    <row r="74" spans="1:10" x14ac:dyDescent="0.15">
      <c r="A74">
        <v>73</v>
      </c>
      <c r="B74" t="s">
        <v>494</v>
      </c>
      <c r="C74" t="s">
        <v>474</v>
      </c>
      <c r="D74" t="s">
        <v>495</v>
      </c>
      <c r="E74" t="s">
        <v>496</v>
      </c>
      <c r="F74" t="s">
        <v>497</v>
      </c>
      <c r="G74" t="s">
        <v>498</v>
      </c>
      <c r="H74" t="s">
        <v>499</v>
      </c>
      <c r="I74" t="s">
        <v>500</v>
      </c>
    </row>
    <row r="75" spans="1:10" x14ac:dyDescent="0.15">
      <c r="A75">
        <v>74</v>
      </c>
      <c r="B75" t="s">
        <v>501</v>
      </c>
      <c r="C75" t="s">
        <v>474</v>
      </c>
      <c r="D75" t="s">
        <v>495</v>
      </c>
      <c r="E75" t="s">
        <v>502</v>
      </c>
      <c r="F75" t="s">
        <v>503</v>
      </c>
      <c r="G75" t="s">
        <v>504</v>
      </c>
      <c r="H75" t="s">
        <v>505</v>
      </c>
      <c r="I75" t="s">
        <v>506</v>
      </c>
      <c r="J75" t="s">
        <v>593</v>
      </c>
    </row>
    <row r="76" spans="1:10" x14ac:dyDescent="0.15">
      <c r="A76">
        <v>75</v>
      </c>
      <c r="B76" t="s">
        <v>507</v>
      </c>
      <c r="C76" t="s">
        <v>474</v>
      </c>
      <c r="D76" t="s">
        <v>495</v>
      </c>
      <c r="E76" t="s">
        <v>508</v>
      </c>
      <c r="F76" t="s">
        <v>509</v>
      </c>
      <c r="G76" t="s">
        <v>510</v>
      </c>
      <c r="H76" t="s">
        <v>511</v>
      </c>
      <c r="I76" t="s">
        <v>512</v>
      </c>
      <c r="J76" t="s">
        <v>611</v>
      </c>
    </row>
    <row r="77" spans="1:10" x14ac:dyDescent="0.15">
      <c r="A77">
        <v>76</v>
      </c>
      <c r="B77" t="s">
        <v>514</v>
      </c>
      <c r="C77" t="s">
        <v>474</v>
      </c>
      <c r="D77" t="s">
        <v>495</v>
      </c>
      <c r="E77" t="s">
        <v>515</v>
      </c>
      <c r="F77" t="s">
        <v>516</v>
      </c>
      <c r="G77" t="s">
        <v>517</v>
      </c>
      <c r="H77" t="s">
        <v>518</v>
      </c>
      <c r="I77" t="s">
        <v>519</v>
      </c>
    </row>
    <row r="78" spans="1:10" x14ac:dyDescent="0.15">
      <c r="A78">
        <v>77</v>
      </c>
      <c r="B78" t="s">
        <v>520</v>
      </c>
      <c r="C78" t="s">
        <v>466</v>
      </c>
      <c r="D78" t="s">
        <v>495</v>
      </c>
      <c r="E78" t="s">
        <v>508</v>
      </c>
      <c r="F78" t="s">
        <v>521</v>
      </c>
      <c r="G78" t="s">
        <v>522</v>
      </c>
      <c r="H78" t="s">
        <v>523</v>
      </c>
      <c r="J78" t="s">
        <v>814</v>
      </c>
    </row>
    <row r="79" spans="1:10" x14ac:dyDescent="0.15">
      <c r="A79">
        <v>78</v>
      </c>
      <c r="B79" t="s">
        <v>524</v>
      </c>
      <c r="C79" t="s">
        <v>474</v>
      </c>
      <c r="D79" t="s">
        <v>495</v>
      </c>
      <c r="E79" t="s">
        <v>525</v>
      </c>
      <c r="F79" t="s">
        <v>526</v>
      </c>
      <c r="G79" t="s">
        <v>527</v>
      </c>
      <c r="H79" t="s">
        <v>528</v>
      </c>
      <c r="J79" t="s">
        <v>815</v>
      </c>
    </row>
    <row r="80" spans="1:10" x14ac:dyDescent="0.15">
      <c r="A80">
        <v>79</v>
      </c>
      <c r="B80" t="s">
        <v>529</v>
      </c>
      <c r="C80" t="s">
        <v>474</v>
      </c>
      <c r="D80" t="s">
        <v>495</v>
      </c>
      <c r="E80" t="s">
        <v>530</v>
      </c>
      <c r="F80" t="s">
        <v>531</v>
      </c>
      <c r="G80" t="s">
        <v>532</v>
      </c>
      <c r="H80" t="s">
        <v>533</v>
      </c>
      <c r="I80" t="s">
        <v>534</v>
      </c>
    </row>
    <row r="81" spans="1:10" x14ac:dyDescent="0.15">
      <c r="A81">
        <v>80</v>
      </c>
      <c r="B81" t="s">
        <v>535</v>
      </c>
      <c r="C81" t="s">
        <v>474</v>
      </c>
      <c r="D81" t="s">
        <v>495</v>
      </c>
      <c r="E81" t="s">
        <v>536</v>
      </c>
      <c r="F81" t="s">
        <v>537</v>
      </c>
      <c r="G81" t="s">
        <v>538</v>
      </c>
      <c r="H81" t="s">
        <v>539</v>
      </c>
      <c r="I81" t="s">
        <v>540</v>
      </c>
      <c r="J81" t="s">
        <v>816</v>
      </c>
    </row>
    <row r="82" spans="1:10" x14ac:dyDescent="0.15">
      <c r="A82">
        <v>81</v>
      </c>
      <c r="B82" t="s">
        <v>291</v>
      </c>
      <c r="C82" t="s">
        <v>474</v>
      </c>
      <c r="D82" t="s">
        <v>495</v>
      </c>
      <c r="E82" t="s">
        <v>196</v>
      </c>
      <c r="F82" t="s">
        <v>292</v>
      </c>
      <c r="G82" t="s">
        <v>293</v>
      </c>
      <c r="H82" t="s">
        <v>294</v>
      </c>
      <c r="I82" t="s">
        <v>200</v>
      </c>
    </row>
    <row r="83" spans="1:10" x14ac:dyDescent="0.15">
      <c r="A83">
        <v>82</v>
      </c>
      <c r="B83" t="s">
        <v>541</v>
      </c>
      <c r="C83" t="s">
        <v>474</v>
      </c>
      <c r="D83" t="s">
        <v>542</v>
      </c>
      <c r="E83" t="s">
        <v>543</v>
      </c>
      <c r="F83" t="s">
        <v>544</v>
      </c>
      <c r="G83" t="s">
        <v>545</v>
      </c>
      <c r="H83" t="s">
        <v>546</v>
      </c>
      <c r="I83" t="s">
        <v>547</v>
      </c>
      <c r="J83" t="s">
        <v>629</v>
      </c>
    </row>
    <row r="84" spans="1:10" x14ac:dyDescent="0.15">
      <c r="A84">
        <v>83</v>
      </c>
      <c r="B84" t="s">
        <v>548</v>
      </c>
      <c r="C84" t="s">
        <v>474</v>
      </c>
      <c r="D84" t="s">
        <v>549</v>
      </c>
      <c r="E84" t="s">
        <v>550</v>
      </c>
      <c r="F84" t="s">
        <v>551</v>
      </c>
      <c r="G84" t="s">
        <v>552</v>
      </c>
      <c r="H84" t="s">
        <v>553</v>
      </c>
      <c r="I84" t="s">
        <v>554</v>
      </c>
    </row>
    <row r="85" spans="1:10" x14ac:dyDescent="0.15">
      <c r="A85">
        <v>84</v>
      </c>
      <c r="B85" t="s">
        <v>556</v>
      </c>
      <c r="C85" t="s">
        <v>474</v>
      </c>
      <c r="D85" t="s">
        <v>549</v>
      </c>
      <c r="E85" t="s">
        <v>557</v>
      </c>
      <c r="F85" t="s">
        <v>558</v>
      </c>
      <c r="G85" t="s">
        <v>559</v>
      </c>
      <c r="H85" t="s">
        <v>560</v>
      </c>
      <c r="I85" t="s">
        <v>561</v>
      </c>
    </row>
    <row r="86" spans="1:10" x14ac:dyDescent="0.15">
      <c r="A86">
        <v>85</v>
      </c>
      <c r="B86" t="s">
        <v>562</v>
      </c>
      <c r="C86" t="s">
        <v>474</v>
      </c>
      <c r="D86" t="s">
        <v>563</v>
      </c>
      <c r="E86" t="s">
        <v>564</v>
      </c>
      <c r="F86" t="s">
        <v>565</v>
      </c>
      <c r="G86" t="s">
        <v>566</v>
      </c>
      <c r="H86" t="s">
        <v>567</v>
      </c>
      <c r="I86" t="s">
        <v>568</v>
      </c>
    </row>
    <row r="87" spans="1:10" x14ac:dyDescent="0.15">
      <c r="A87">
        <v>86</v>
      </c>
      <c r="B87" t="s">
        <v>569</v>
      </c>
      <c r="C87" t="s">
        <v>474</v>
      </c>
      <c r="D87" t="s">
        <v>563</v>
      </c>
      <c r="E87" t="s">
        <v>570</v>
      </c>
      <c r="F87" t="s">
        <v>571</v>
      </c>
      <c r="G87" t="s">
        <v>572</v>
      </c>
      <c r="H87" t="s">
        <v>573</v>
      </c>
      <c r="I87" t="s">
        <v>574</v>
      </c>
    </row>
    <row r="88" spans="1:10" x14ac:dyDescent="0.15">
      <c r="A88">
        <v>87</v>
      </c>
      <c r="B88" t="s">
        <v>575</v>
      </c>
      <c r="C88" t="s">
        <v>474</v>
      </c>
      <c r="D88" t="s">
        <v>563</v>
      </c>
      <c r="E88" t="s">
        <v>576</v>
      </c>
      <c r="F88" t="s">
        <v>577</v>
      </c>
      <c r="G88" t="s">
        <v>578</v>
      </c>
      <c r="H88" t="s">
        <v>579</v>
      </c>
      <c r="I88" t="s">
        <v>580</v>
      </c>
    </row>
    <row r="89" spans="1:10" x14ac:dyDescent="0.15">
      <c r="A89">
        <v>88</v>
      </c>
      <c r="B89" t="s">
        <v>581</v>
      </c>
      <c r="C89" t="s">
        <v>474</v>
      </c>
      <c r="D89" t="s">
        <v>563</v>
      </c>
      <c r="E89" t="s">
        <v>582</v>
      </c>
      <c r="F89" t="s">
        <v>583</v>
      </c>
      <c r="G89" t="s">
        <v>584</v>
      </c>
      <c r="H89" t="s">
        <v>585</v>
      </c>
      <c r="I89" s="25" t="s">
        <v>586</v>
      </c>
      <c r="J89" t="s">
        <v>817</v>
      </c>
    </row>
    <row r="90" spans="1:10" x14ac:dyDescent="0.15">
      <c r="A90">
        <v>89</v>
      </c>
      <c r="B90" t="s">
        <v>587</v>
      </c>
      <c r="C90" t="s">
        <v>474</v>
      </c>
      <c r="D90" t="s">
        <v>563</v>
      </c>
      <c r="E90" t="s">
        <v>588</v>
      </c>
      <c r="F90" t="s">
        <v>589</v>
      </c>
      <c r="G90" t="s">
        <v>590</v>
      </c>
      <c r="H90" t="s">
        <v>591</v>
      </c>
      <c r="I90" t="s">
        <v>592</v>
      </c>
      <c r="J90" t="s">
        <v>93</v>
      </c>
    </row>
    <row r="91" spans="1:10" x14ac:dyDescent="0.15">
      <c r="A91">
        <v>90</v>
      </c>
      <c r="B91" t="s">
        <v>594</v>
      </c>
      <c r="C91" t="s">
        <v>466</v>
      </c>
      <c r="D91" t="s">
        <v>563</v>
      </c>
      <c r="E91" t="s">
        <v>595</v>
      </c>
      <c r="F91" t="s">
        <v>596</v>
      </c>
      <c r="G91" t="s">
        <v>597</v>
      </c>
      <c r="H91" t="s">
        <v>598</v>
      </c>
      <c r="I91" t="s">
        <v>599</v>
      </c>
      <c r="J91" t="s">
        <v>303</v>
      </c>
    </row>
    <row r="92" spans="1:10" x14ac:dyDescent="0.15">
      <c r="A92">
        <v>91</v>
      </c>
      <c r="B92" t="s">
        <v>600</v>
      </c>
      <c r="C92" t="s">
        <v>474</v>
      </c>
      <c r="D92" t="s">
        <v>563</v>
      </c>
      <c r="E92" t="s">
        <v>601</v>
      </c>
      <c r="F92" t="s">
        <v>602</v>
      </c>
      <c r="G92" t="s">
        <v>603</v>
      </c>
      <c r="H92" t="s">
        <v>604</v>
      </c>
      <c r="I92" t="s">
        <v>605</v>
      </c>
    </row>
    <row r="93" spans="1:10" x14ac:dyDescent="0.15">
      <c r="A93">
        <v>92</v>
      </c>
      <c r="B93" t="s">
        <v>606</v>
      </c>
      <c r="C93" t="s">
        <v>474</v>
      </c>
      <c r="D93" t="s">
        <v>563</v>
      </c>
      <c r="E93" t="s">
        <v>607</v>
      </c>
      <c r="F93" t="s">
        <v>608</v>
      </c>
      <c r="G93" t="s">
        <v>609</v>
      </c>
      <c r="H93" t="s">
        <v>610</v>
      </c>
    </row>
    <row r="94" spans="1:10" x14ac:dyDescent="0.15">
      <c r="A94">
        <v>93</v>
      </c>
      <c r="B94" t="s">
        <v>612</v>
      </c>
      <c r="C94" t="s">
        <v>474</v>
      </c>
      <c r="D94" t="s">
        <v>563</v>
      </c>
      <c r="E94" t="s">
        <v>613</v>
      </c>
      <c r="F94" t="s">
        <v>614</v>
      </c>
      <c r="G94" t="s">
        <v>615</v>
      </c>
      <c r="H94" t="s">
        <v>616</v>
      </c>
    </row>
    <row r="95" spans="1:10" x14ac:dyDescent="0.15">
      <c r="A95">
        <v>94</v>
      </c>
      <c r="B95" t="s">
        <v>617</v>
      </c>
      <c r="C95" t="s">
        <v>466</v>
      </c>
      <c r="D95" t="s">
        <v>618</v>
      </c>
      <c r="E95" t="s">
        <v>619</v>
      </c>
      <c r="F95" t="s">
        <v>620</v>
      </c>
      <c r="G95" t="s">
        <v>621</v>
      </c>
      <c r="H95" t="s">
        <v>622</v>
      </c>
      <c r="I95" t="s">
        <v>623</v>
      </c>
      <c r="J95" t="s">
        <v>290</v>
      </c>
    </row>
    <row r="96" spans="1:10" x14ac:dyDescent="0.15">
      <c r="A96">
        <v>95</v>
      </c>
      <c r="B96" t="s">
        <v>624</v>
      </c>
      <c r="C96" t="s">
        <v>466</v>
      </c>
      <c r="D96" t="s">
        <v>618</v>
      </c>
      <c r="E96" t="s">
        <v>619</v>
      </c>
      <c r="F96" t="s">
        <v>625</v>
      </c>
      <c r="G96" t="s">
        <v>626</v>
      </c>
      <c r="H96" t="s">
        <v>627</v>
      </c>
      <c r="I96" t="s">
        <v>628</v>
      </c>
      <c r="J96" t="s">
        <v>295</v>
      </c>
    </row>
    <row r="97" spans="1:10" x14ac:dyDescent="0.15">
      <c r="A97">
        <v>96</v>
      </c>
      <c r="B97" t="s">
        <v>630</v>
      </c>
      <c r="C97" t="s">
        <v>474</v>
      </c>
      <c r="D97" t="s">
        <v>618</v>
      </c>
      <c r="E97" t="s">
        <v>631</v>
      </c>
      <c r="F97" t="s">
        <v>632</v>
      </c>
      <c r="G97" t="s">
        <v>633</v>
      </c>
      <c r="H97" t="s">
        <v>634</v>
      </c>
      <c r="I97" t="s">
        <v>635</v>
      </c>
    </row>
    <row r="98" spans="1:10" x14ac:dyDescent="0.15">
      <c r="A98">
        <v>97</v>
      </c>
      <c r="B98" t="s">
        <v>636</v>
      </c>
      <c r="C98" t="s">
        <v>474</v>
      </c>
      <c r="D98" t="s">
        <v>618</v>
      </c>
      <c r="E98" t="s">
        <v>637</v>
      </c>
      <c r="F98" t="s">
        <v>638</v>
      </c>
      <c r="G98" t="s">
        <v>639</v>
      </c>
      <c r="H98" t="s">
        <v>640</v>
      </c>
      <c r="I98" t="s">
        <v>641</v>
      </c>
    </row>
    <row r="99" spans="1:10" x14ac:dyDescent="0.15">
      <c r="A99">
        <v>98</v>
      </c>
      <c r="B99" t="s">
        <v>642</v>
      </c>
      <c r="C99" t="s">
        <v>474</v>
      </c>
      <c r="D99" t="s">
        <v>618</v>
      </c>
      <c r="E99" t="s">
        <v>643</v>
      </c>
      <c r="F99" t="s">
        <v>644</v>
      </c>
      <c r="G99" t="s">
        <v>645</v>
      </c>
      <c r="H99" t="s">
        <v>646</v>
      </c>
      <c r="I99" t="s">
        <v>647</v>
      </c>
      <c r="J99" t="s">
        <v>555</v>
      </c>
    </row>
    <row r="100" spans="1:10" x14ac:dyDescent="0.15">
      <c r="A100">
        <v>99</v>
      </c>
      <c r="B100" t="s">
        <v>648</v>
      </c>
      <c r="C100" t="s">
        <v>474</v>
      </c>
      <c r="D100" t="s">
        <v>618</v>
      </c>
      <c r="E100" t="s">
        <v>649</v>
      </c>
      <c r="F100" t="s">
        <v>650</v>
      </c>
      <c r="G100" t="s">
        <v>651</v>
      </c>
      <c r="H100" t="s">
        <v>652</v>
      </c>
      <c r="I100" t="s">
        <v>653</v>
      </c>
    </row>
    <row r="101" spans="1:10" x14ac:dyDescent="0.15">
      <c r="A101">
        <v>100</v>
      </c>
      <c r="B101" t="s">
        <v>654</v>
      </c>
      <c r="C101" t="s">
        <v>466</v>
      </c>
      <c r="D101" t="s">
        <v>618</v>
      </c>
      <c r="E101" t="s">
        <v>655</v>
      </c>
      <c r="F101" t="s">
        <v>656</v>
      </c>
      <c r="G101" t="s">
        <v>657</v>
      </c>
      <c r="H101" t="s">
        <v>658</v>
      </c>
      <c r="I101" t="s">
        <v>659</v>
      </c>
    </row>
    <row r="102" spans="1:10" x14ac:dyDescent="0.15">
      <c r="A102">
        <v>101</v>
      </c>
      <c r="B102" t="s">
        <v>660</v>
      </c>
      <c r="C102" t="s">
        <v>661</v>
      </c>
      <c r="D102" t="s">
        <v>662</v>
      </c>
      <c r="E102" t="s">
        <v>663</v>
      </c>
      <c r="F102" t="s">
        <v>664</v>
      </c>
      <c r="G102" t="s">
        <v>665</v>
      </c>
      <c r="H102" t="s">
        <v>666</v>
      </c>
      <c r="I102" t="s">
        <v>667</v>
      </c>
      <c r="J102" t="s">
        <v>395</v>
      </c>
    </row>
    <row r="103" spans="1:10" x14ac:dyDescent="0.15">
      <c r="A103">
        <v>102</v>
      </c>
      <c r="B103" t="s">
        <v>669</v>
      </c>
      <c r="C103" t="s">
        <v>670</v>
      </c>
      <c r="D103" t="s">
        <v>669</v>
      </c>
    </row>
  </sheetData>
  <phoneticPr fontId="1"/>
  <hyperlinks>
    <hyperlink ref="I89" r:id="rId1" display="http://www.city.ohtawara.tochigi.jp/docs/20130827720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C1:O31"/>
  <sheetViews>
    <sheetView zoomScaleNormal="100" workbookViewId="0">
      <selection activeCell="R23" sqref="R23"/>
    </sheetView>
  </sheetViews>
  <sheetFormatPr defaultColWidth="8.625" defaultRowHeight="20.100000000000001" customHeight="1" x14ac:dyDescent="0.15"/>
  <cols>
    <col min="1" max="1" width="8.625" style="1"/>
    <col min="2" max="2" width="1.5" style="1" customWidth="1"/>
    <col min="3" max="4" width="8.625" style="1"/>
    <col min="5" max="5" width="1.625" style="1" customWidth="1"/>
    <col min="6" max="11" width="8.625" style="1"/>
    <col min="12" max="12" width="2.625" style="1" customWidth="1"/>
    <col min="13" max="13" width="8.625" style="1"/>
    <col min="14" max="14" width="3.625" style="1" customWidth="1"/>
    <col min="15" max="16384" width="8.625" style="1"/>
  </cols>
  <sheetData>
    <row r="1" spans="3:15" ht="20.100000000000001" customHeight="1" thickBot="1" x14ac:dyDescent="0.2"/>
    <row r="2" spans="3:15" ht="30" customHeight="1" thickTop="1" thickBot="1" x14ac:dyDescent="0.2">
      <c r="C2" s="84" t="s">
        <v>671</v>
      </c>
      <c r="D2" s="85"/>
      <c r="K2" s="89" t="s">
        <v>766</v>
      </c>
      <c r="L2" s="90"/>
      <c r="M2" s="4"/>
    </row>
    <row r="3" spans="3:15" ht="20.100000000000001" customHeight="1" thickTop="1" x14ac:dyDescent="0.15">
      <c r="J3" s="64"/>
      <c r="K3" s="94" t="s">
        <v>791</v>
      </c>
      <c r="L3" s="94"/>
      <c r="M3" s="94"/>
    </row>
    <row r="4" spans="3:15" ht="9.9499999999999993" customHeight="1" thickBot="1" x14ac:dyDescent="0.2">
      <c r="J4" s="65"/>
      <c r="K4" s="94"/>
      <c r="L4" s="94"/>
      <c r="M4" s="94"/>
    </row>
    <row r="5" spans="3:15" ht="24.95" customHeight="1" thickBot="1" x14ac:dyDescent="0.2">
      <c r="C5" s="37"/>
      <c r="D5" s="35" t="s">
        <v>8</v>
      </c>
      <c r="E5" s="3"/>
      <c r="F5" s="3" t="s">
        <v>9</v>
      </c>
      <c r="G5" s="4">
        <v>31</v>
      </c>
      <c r="H5" s="1" t="s">
        <v>10</v>
      </c>
      <c r="I5" s="4" t="s">
        <v>73</v>
      </c>
      <c r="J5" s="1" t="s">
        <v>11</v>
      </c>
      <c r="L5" s="95" t="s">
        <v>672</v>
      </c>
      <c r="M5" s="95"/>
    </row>
    <row r="6" spans="3:15" ht="18" customHeight="1" thickBot="1" x14ac:dyDescent="0.2">
      <c r="C6" s="37"/>
      <c r="D6" s="35"/>
      <c r="E6" s="3"/>
      <c r="L6" s="95"/>
      <c r="M6" s="95"/>
    </row>
    <row r="7" spans="3:15" ht="30" customHeight="1" thickBot="1" x14ac:dyDescent="0.2">
      <c r="C7" s="37"/>
      <c r="D7" s="35" t="s">
        <v>20</v>
      </c>
      <c r="E7" s="3"/>
      <c r="F7" s="91" t="str">
        <f>IF($M$2="","",VLOOKUP($M$2,施設マスタ!$A$1:$J$103,2))</f>
        <v/>
      </c>
      <c r="G7" s="92"/>
      <c r="H7" s="92"/>
      <c r="I7" s="92"/>
      <c r="J7" s="92"/>
      <c r="K7" s="93"/>
      <c r="M7" s="4"/>
    </row>
    <row r="8" spans="3:15" s="6" customFormat="1" ht="15" customHeight="1" thickBot="1" x14ac:dyDescent="0.2">
      <c r="C8" s="38"/>
      <c r="D8" s="36"/>
      <c r="E8" s="7"/>
      <c r="F8" s="8"/>
      <c r="G8" s="8"/>
      <c r="H8" s="8"/>
      <c r="I8" s="8"/>
      <c r="J8" s="8"/>
      <c r="K8" s="8"/>
      <c r="L8" s="1"/>
      <c r="M8" s="8"/>
    </row>
    <row r="9" spans="3:15" s="6" customFormat="1" ht="30" customHeight="1" thickBot="1" x14ac:dyDescent="0.2">
      <c r="C9" s="38"/>
      <c r="D9" s="36" t="s">
        <v>22</v>
      </c>
      <c r="E9" s="7"/>
      <c r="F9" s="91"/>
      <c r="G9" s="93"/>
      <c r="H9" s="96" t="s">
        <v>23</v>
      </c>
      <c r="I9" s="97"/>
      <c r="J9" s="97"/>
      <c r="K9" s="97"/>
      <c r="L9" s="27"/>
      <c r="M9" s="27"/>
      <c r="N9" s="27"/>
      <c r="O9" s="27"/>
    </row>
    <row r="10" spans="3:15" s="6" customFormat="1" ht="15" customHeight="1" thickBot="1" x14ac:dyDescent="0.2">
      <c r="C10" s="38"/>
      <c r="D10" s="36"/>
      <c r="E10" s="7"/>
      <c r="L10" s="1"/>
    </row>
    <row r="11" spans="3:15" ht="30" customHeight="1" thickBot="1" x14ac:dyDescent="0.2">
      <c r="C11" s="37"/>
      <c r="D11" s="35" t="s">
        <v>16</v>
      </c>
      <c r="E11" s="3"/>
      <c r="F11" s="91" t="str">
        <f>IF($M$2="","",VLOOKUP($M$2,施設マスタ!$A$1:$J$103,5))</f>
        <v/>
      </c>
      <c r="G11" s="93"/>
      <c r="H11" s="2"/>
      <c r="I11" s="2"/>
      <c r="J11" s="2"/>
      <c r="K11" s="2"/>
      <c r="M11" s="4"/>
    </row>
    <row r="12" spans="3:15" ht="12" customHeight="1" thickBot="1" x14ac:dyDescent="0.2">
      <c r="C12" s="37"/>
      <c r="D12" s="35"/>
      <c r="E12" s="3"/>
    </row>
    <row r="13" spans="3:15" ht="30" customHeight="1" thickBot="1" x14ac:dyDescent="0.2">
      <c r="C13" s="37"/>
      <c r="D13" s="35" t="s">
        <v>14</v>
      </c>
      <c r="E13" s="3"/>
      <c r="F13" s="91" t="str">
        <f>IF($M$2="","",VLOOKUP($M$2,施設マスタ!$A$1:$J$103,6))</f>
        <v/>
      </c>
      <c r="G13" s="92"/>
      <c r="H13" s="92"/>
      <c r="I13" s="92"/>
      <c r="J13" s="92"/>
      <c r="K13" s="93"/>
      <c r="M13" s="4"/>
    </row>
    <row r="14" spans="3:15" ht="15" customHeight="1" thickBot="1" x14ac:dyDescent="0.2">
      <c r="C14" s="37"/>
      <c r="D14" s="35"/>
      <c r="E14" s="3"/>
    </row>
    <row r="15" spans="3:15" ht="30" customHeight="1" thickBot="1" x14ac:dyDescent="0.2">
      <c r="C15" s="37"/>
      <c r="D15" s="35" t="s">
        <v>68</v>
      </c>
      <c r="E15" s="3"/>
      <c r="F15" s="91" t="str">
        <f>IF($M$2="","",VLOOKUP($M$2,施設マスタ!$A$1:$J$103,7))</f>
        <v/>
      </c>
      <c r="G15" s="92"/>
      <c r="H15" s="93"/>
      <c r="I15" s="2"/>
      <c r="J15" s="2"/>
      <c r="K15" s="2"/>
      <c r="M15" s="4"/>
    </row>
    <row r="16" spans="3:15" ht="15" customHeight="1" thickBot="1" x14ac:dyDescent="0.2">
      <c r="C16" s="37"/>
      <c r="D16" s="35"/>
      <c r="E16" s="3"/>
    </row>
    <row r="17" spans="3:13" ht="30" customHeight="1" thickBot="1" x14ac:dyDescent="0.2">
      <c r="C17" s="37"/>
      <c r="D17" s="35" t="s">
        <v>15</v>
      </c>
      <c r="E17" s="3"/>
      <c r="F17" s="91" t="str">
        <f>IF($M$2="","",VLOOKUP($M$2,施設マスタ!$A$1:$J$103,8))</f>
        <v/>
      </c>
      <c r="G17" s="92"/>
      <c r="H17" s="93"/>
      <c r="I17" s="2"/>
      <c r="J17" s="2"/>
      <c r="K17" s="2"/>
      <c r="M17" s="4"/>
    </row>
    <row r="18" spans="3:13" ht="15" customHeight="1" thickBot="1" x14ac:dyDescent="0.2">
      <c r="C18" s="37"/>
      <c r="D18" s="35"/>
      <c r="E18" s="3"/>
    </row>
    <row r="19" spans="3:13" ht="30" customHeight="1" thickBot="1" x14ac:dyDescent="0.2">
      <c r="C19" s="86" t="s">
        <v>764</v>
      </c>
      <c r="D19" s="86"/>
      <c r="E19" s="3"/>
      <c r="F19" s="91" t="str">
        <f>IF($M$2="","",VLOOKUP($M$2,施設マスタ!$A$1:$J$103,10))</f>
        <v/>
      </c>
      <c r="G19" s="92"/>
      <c r="H19" s="92"/>
      <c r="I19" s="92"/>
      <c r="J19" s="92"/>
      <c r="K19" s="93"/>
      <c r="M19" s="4"/>
    </row>
    <row r="20" spans="3:13" ht="4.5" customHeight="1" x14ac:dyDescent="0.15">
      <c r="D20" s="3"/>
      <c r="E20" s="3"/>
    </row>
    <row r="21" spans="3:13" ht="30" customHeight="1" x14ac:dyDescent="0.15">
      <c r="D21" s="87" t="s">
        <v>743</v>
      </c>
      <c r="E21" s="88"/>
      <c r="F21" s="88"/>
      <c r="G21" s="88"/>
      <c r="H21" s="88"/>
      <c r="I21" s="88"/>
      <c r="J21" s="88"/>
      <c r="K21" s="88"/>
      <c r="L21" s="88"/>
      <c r="M21" s="88"/>
    </row>
    <row r="22" spans="3:13" ht="15" customHeight="1" thickBot="1" x14ac:dyDescent="0.2">
      <c r="D22" s="26"/>
      <c r="E22" s="26"/>
    </row>
    <row r="23" spans="3:13" ht="30" customHeight="1" thickBot="1" x14ac:dyDescent="0.2">
      <c r="C23" s="86" t="s">
        <v>765</v>
      </c>
      <c r="D23" s="86"/>
      <c r="E23" s="26"/>
      <c r="F23" s="91" t="str">
        <f>IF($M$2="","",VLOOKUP($M$2,施設マスタ!$A$1:$J$103,10))</f>
        <v/>
      </c>
      <c r="G23" s="92"/>
      <c r="H23" s="92"/>
      <c r="I23" s="92"/>
      <c r="J23" s="92"/>
      <c r="K23" s="93"/>
      <c r="M23" s="4"/>
    </row>
    <row r="24" spans="3:13" ht="4.5" customHeight="1" x14ac:dyDescent="0.15">
      <c r="D24" s="87"/>
      <c r="E24" s="87"/>
      <c r="F24" s="87"/>
      <c r="G24" s="87"/>
      <c r="H24" s="87"/>
      <c r="I24" s="87"/>
      <c r="J24" s="87"/>
      <c r="K24" s="87"/>
      <c r="L24" s="87"/>
      <c r="M24" s="87"/>
    </row>
    <row r="25" spans="3:13" ht="30" customHeight="1" x14ac:dyDescent="0.15">
      <c r="D25" s="87" t="s">
        <v>803</v>
      </c>
      <c r="E25" s="87"/>
      <c r="F25" s="87"/>
      <c r="G25" s="87"/>
      <c r="H25" s="87"/>
      <c r="I25" s="87"/>
      <c r="J25" s="87"/>
      <c r="K25" s="87"/>
      <c r="L25" s="87"/>
      <c r="M25" s="87"/>
    </row>
    <row r="26" spans="3:13" ht="15" customHeight="1" thickBot="1" x14ac:dyDescent="0.2">
      <c r="D26" s="26"/>
      <c r="E26" s="26"/>
    </row>
    <row r="27" spans="3:13" ht="30" customHeight="1" thickBot="1" x14ac:dyDescent="0.2">
      <c r="C27" s="83" t="s">
        <v>742</v>
      </c>
      <c r="D27" s="83"/>
      <c r="E27" s="3"/>
      <c r="F27" s="91" t="str">
        <f>IF($M$2="","",VLOOKUP($M$2,施設マスタ!$A$1:$J$103,9))</f>
        <v/>
      </c>
      <c r="G27" s="92"/>
      <c r="H27" s="92"/>
      <c r="I27" s="92"/>
      <c r="J27" s="92"/>
      <c r="K27" s="93"/>
      <c r="M27" s="4"/>
    </row>
    <row r="28" spans="3:13" ht="15" customHeight="1" thickBot="1" x14ac:dyDescent="0.2">
      <c r="D28" s="35"/>
      <c r="E28" s="3"/>
    </row>
    <row r="29" spans="3:13" ht="30" customHeight="1" thickBot="1" x14ac:dyDescent="0.2">
      <c r="D29" s="35" t="s">
        <v>7</v>
      </c>
      <c r="E29" s="3"/>
      <c r="F29" s="91"/>
      <c r="G29" s="92"/>
      <c r="H29" s="93"/>
      <c r="I29" s="2"/>
      <c r="J29" s="2"/>
      <c r="K29" s="2"/>
    </row>
    <row r="30" spans="3:13" ht="15" customHeight="1" thickBot="1" x14ac:dyDescent="0.2">
      <c r="D30" s="35"/>
      <c r="E30" s="3"/>
    </row>
    <row r="31" spans="3:13" ht="30" customHeight="1" thickBot="1" x14ac:dyDescent="0.2">
      <c r="D31" s="35" t="s">
        <v>12</v>
      </c>
      <c r="E31" s="3"/>
      <c r="F31" s="4"/>
      <c r="G31" s="1" t="s">
        <v>21</v>
      </c>
    </row>
  </sheetData>
  <mergeCells count="21">
    <mergeCell ref="F29:H29"/>
    <mergeCell ref="L5:M6"/>
    <mergeCell ref="F7:K7"/>
    <mergeCell ref="F9:G9"/>
    <mergeCell ref="H9:K9"/>
    <mergeCell ref="F11:G11"/>
    <mergeCell ref="F13:K13"/>
    <mergeCell ref="F15:H15"/>
    <mergeCell ref="F23:K23"/>
    <mergeCell ref="C27:D27"/>
    <mergeCell ref="C2:D2"/>
    <mergeCell ref="C19:D19"/>
    <mergeCell ref="D21:M21"/>
    <mergeCell ref="D25:M25"/>
    <mergeCell ref="D24:M24"/>
    <mergeCell ref="K2:L2"/>
    <mergeCell ref="F17:H17"/>
    <mergeCell ref="F19:K19"/>
    <mergeCell ref="F27:K27"/>
    <mergeCell ref="C23:D23"/>
    <mergeCell ref="K3:M4"/>
  </mergeCells>
  <phoneticPr fontId="1"/>
  <dataValidations count="3">
    <dataValidation imeMode="halfAlpha" allowBlank="1" showInputMessage="1" showErrorMessage="1" sqref="G5 F11:G11 F15:H15 F17:H17 F19:K19 M2 F27:K27 F23:K23"/>
    <dataValidation type="list" allowBlank="1" showInputMessage="1" showErrorMessage="1" sqref="I5">
      <formula1>"前,後"</formula1>
    </dataValidation>
    <dataValidation type="list" allowBlank="1" showInputMessage="1" showErrorMessage="1" sqref="F9:G9">
      <formula1>"市町村,高等教育機関,県関係"</formula1>
    </dataValidation>
  </dataValidations>
  <pageMargins left="0.98425196850393704" right="0.59055118110236227" top="0.78740157480314965" bottom="0.78740157480314965" header="0.31496062992125984" footer="0.31496062992125984"/>
  <pageSetup paperSize="9" orientation="portrait" r:id="rId1"/>
  <headerFooter>
    <oddHeader>&amp;C別記様式1　とちぎ県民カレッジ登録講座実施計画書（登録機関情報）</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作業!$AF$1:$AF$2</xm:f>
          </x14:formula1>
          <xm:sqref>M7 M11 M13 M15 M17 M19 M23 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60"/>
  <sheetViews>
    <sheetView workbookViewId="0">
      <selection activeCell="E23" sqref="E23"/>
    </sheetView>
  </sheetViews>
  <sheetFormatPr defaultRowHeight="13.5" x14ac:dyDescent="0.15"/>
  <cols>
    <col min="1" max="1" width="5.125" style="41" bestFit="1" customWidth="1"/>
    <col min="2" max="2" width="36.625" style="41" customWidth="1"/>
    <col min="3" max="3" width="3.625" style="41" customWidth="1"/>
    <col min="4" max="4" width="5.125" style="41" bestFit="1" customWidth="1"/>
    <col min="5" max="5" width="36.625" style="41" customWidth="1"/>
  </cols>
  <sheetData>
    <row r="1" spans="1:5" ht="14.25" x14ac:dyDescent="0.15">
      <c r="A1" s="100" t="s">
        <v>798</v>
      </c>
      <c r="B1" s="101"/>
      <c r="C1" s="101"/>
      <c r="D1" s="101"/>
      <c r="E1" s="101"/>
    </row>
    <row r="3" spans="1:5" x14ac:dyDescent="0.15">
      <c r="A3" s="98" t="s">
        <v>759</v>
      </c>
      <c r="B3" s="99"/>
      <c r="D3" s="98" t="s">
        <v>760</v>
      </c>
      <c r="E3" s="99"/>
    </row>
    <row r="4" spans="1:5" ht="14.25" thickBot="1" x14ac:dyDescent="0.2">
      <c r="A4" s="99"/>
      <c r="B4" s="99"/>
      <c r="D4" s="99"/>
      <c r="E4" s="99"/>
    </row>
    <row r="5" spans="1:5" ht="14.25" thickBot="1" x14ac:dyDescent="0.2">
      <c r="A5" s="48" t="s">
        <v>790</v>
      </c>
      <c r="B5" s="49" t="s">
        <v>77</v>
      </c>
      <c r="D5" s="48" t="s">
        <v>790</v>
      </c>
      <c r="E5" s="49" t="s">
        <v>77</v>
      </c>
    </row>
    <row r="6" spans="1:5" x14ac:dyDescent="0.15">
      <c r="A6" s="46">
        <v>1</v>
      </c>
      <c r="B6" s="47" t="s">
        <v>85</v>
      </c>
      <c r="D6" s="46">
        <v>19</v>
      </c>
      <c r="E6" s="47" t="s">
        <v>755</v>
      </c>
    </row>
    <row r="7" spans="1:5" x14ac:dyDescent="0.15">
      <c r="A7" s="42">
        <v>2</v>
      </c>
      <c r="B7" s="43" t="s">
        <v>94</v>
      </c>
      <c r="D7" s="42">
        <v>20</v>
      </c>
      <c r="E7" s="43" t="s">
        <v>201</v>
      </c>
    </row>
    <row r="8" spans="1:5" x14ac:dyDescent="0.15">
      <c r="A8" s="42">
        <v>3</v>
      </c>
      <c r="B8" s="43" t="s">
        <v>101</v>
      </c>
      <c r="D8" s="42">
        <v>21</v>
      </c>
      <c r="E8" s="43" t="s">
        <v>207</v>
      </c>
    </row>
    <row r="9" spans="1:5" x14ac:dyDescent="0.15">
      <c r="A9" s="42">
        <v>4</v>
      </c>
      <c r="B9" s="43" t="s">
        <v>106</v>
      </c>
      <c r="D9" s="42">
        <v>22</v>
      </c>
      <c r="E9" s="43" t="s">
        <v>756</v>
      </c>
    </row>
    <row r="10" spans="1:5" x14ac:dyDescent="0.15">
      <c r="A10" s="42">
        <v>5</v>
      </c>
      <c r="B10" s="43" t="s">
        <v>109</v>
      </c>
      <c r="D10" s="42">
        <v>23</v>
      </c>
      <c r="E10" s="43" t="s">
        <v>217</v>
      </c>
    </row>
    <row r="11" spans="1:5" x14ac:dyDescent="0.15">
      <c r="A11" s="42">
        <v>6</v>
      </c>
      <c r="B11" s="43" t="s">
        <v>115</v>
      </c>
      <c r="D11" s="42">
        <v>24</v>
      </c>
      <c r="E11" s="72" t="s">
        <v>757</v>
      </c>
    </row>
    <row r="12" spans="1:5" x14ac:dyDescent="0.15">
      <c r="A12" s="42">
        <v>7</v>
      </c>
      <c r="B12" s="43" t="s">
        <v>121</v>
      </c>
      <c r="D12" s="42">
        <v>25</v>
      </c>
      <c r="E12" s="43" t="s">
        <v>225</v>
      </c>
    </row>
    <row r="13" spans="1:5" x14ac:dyDescent="0.15">
      <c r="A13" s="42">
        <v>8</v>
      </c>
      <c r="B13" s="43" t="s">
        <v>128</v>
      </c>
      <c r="D13" s="42">
        <v>26</v>
      </c>
      <c r="E13" s="43" t="s">
        <v>230</v>
      </c>
    </row>
    <row r="14" spans="1:5" x14ac:dyDescent="0.15">
      <c r="A14" s="42">
        <v>9</v>
      </c>
      <c r="B14" s="43" t="s">
        <v>132</v>
      </c>
      <c r="D14" s="42">
        <v>27</v>
      </c>
      <c r="E14" s="43" t="s">
        <v>238</v>
      </c>
    </row>
    <row r="15" spans="1:5" x14ac:dyDescent="0.15">
      <c r="A15" s="42">
        <v>10</v>
      </c>
      <c r="B15" s="43" t="s">
        <v>137</v>
      </c>
      <c r="D15" s="42">
        <v>28</v>
      </c>
      <c r="E15" s="43" t="s">
        <v>243</v>
      </c>
    </row>
    <row r="16" spans="1:5" x14ac:dyDescent="0.15">
      <c r="A16" s="42">
        <v>11</v>
      </c>
      <c r="B16" s="43" t="s">
        <v>143</v>
      </c>
      <c r="D16" s="42">
        <v>29</v>
      </c>
      <c r="E16" s="43" t="s">
        <v>249</v>
      </c>
    </row>
    <row r="17" spans="1:5" x14ac:dyDescent="0.15">
      <c r="A17" s="42">
        <v>12</v>
      </c>
      <c r="B17" s="43" t="s">
        <v>150</v>
      </c>
      <c r="D17" s="42">
        <v>30</v>
      </c>
      <c r="E17" s="43" t="s">
        <v>255</v>
      </c>
    </row>
    <row r="18" spans="1:5" x14ac:dyDescent="0.15">
      <c r="A18" s="42">
        <v>13</v>
      </c>
      <c r="B18" s="43" t="s">
        <v>156</v>
      </c>
      <c r="D18" s="42">
        <v>31</v>
      </c>
      <c r="E18" s="43" t="s">
        <v>260</v>
      </c>
    </row>
    <row r="19" spans="1:5" x14ac:dyDescent="0.15">
      <c r="A19" s="42">
        <v>14</v>
      </c>
      <c r="B19" s="43" t="s">
        <v>162</v>
      </c>
      <c r="D19" s="42">
        <v>32</v>
      </c>
      <c r="E19" s="43" t="s">
        <v>266</v>
      </c>
    </row>
    <row r="20" spans="1:5" x14ac:dyDescent="0.15">
      <c r="A20" s="42">
        <v>15</v>
      </c>
      <c r="B20" s="43" t="s">
        <v>169</v>
      </c>
      <c r="D20" s="42">
        <v>33</v>
      </c>
      <c r="E20" s="43" t="s">
        <v>272</v>
      </c>
    </row>
    <row r="21" spans="1:5" x14ac:dyDescent="0.15">
      <c r="A21" s="42">
        <v>16</v>
      </c>
      <c r="B21" s="43" t="s">
        <v>175</v>
      </c>
      <c r="D21" s="42">
        <v>34</v>
      </c>
      <c r="E21" s="43" t="s">
        <v>278</v>
      </c>
    </row>
    <row r="22" spans="1:5" x14ac:dyDescent="0.15">
      <c r="A22" s="42">
        <v>17</v>
      </c>
      <c r="B22" s="43" t="s">
        <v>181</v>
      </c>
      <c r="D22" s="42">
        <v>35</v>
      </c>
      <c r="E22" s="43" t="s">
        <v>284</v>
      </c>
    </row>
    <row r="23" spans="1:5" ht="14.25" thickBot="1" x14ac:dyDescent="0.2">
      <c r="A23" s="44">
        <v>18</v>
      </c>
      <c r="B23" s="45" t="s">
        <v>188</v>
      </c>
      <c r="D23" s="42">
        <v>36</v>
      </c>
      <c r="E23" s="43" t="s">
        <v>291</v>
      </c>
    </row>
    <row r="24" spans="1:5" x14ac:dyDescent="0.15">
      <c r="D24" s="42">
        <v>37</v>
      </c>
      <c r="E24" s="43" t="s">
        <v>296</v>
      </c>
    </row>
    <row r="25" spans="1:5" x14ac:dyDescent="0.15">
      <c r="A25" s="98" t="s">
        <v>761</v>
      </c>
      <c r="B25" s="99"/>
      <c r="D25" s="42">
        <v>38</v>
      </c>
      <c r="E25" s="43" t="s">
        <v>299</v>
      </c>
    </row>
    <row r="26" spans="1:5" ht="14.25" thickBot="1" x14ac:dyDescent="0.2">
      <c r="A26" s="99"/>
      <c r="B26" s="99"/>
      <c r="D26" s="42">
        <v>39</v>
      </c>
      <c r="E26" s="43" t="s">
        <v>304</v>
      </c>
    </row>
    <row r="27" spans="1:5" ht="14.25" thickBot="1" x14ac:dyDescent="0.2">
      <c r="A27" s="48" t="s">
        <v>790</v>
      </c>
      <c r="B27" s="49" t="s">
        <v>77</v>
      </c>
      <c r="D27" s="42">
        <v>40</v>
      </c>
      <c r="E27" s="43" t="s">
        <v>307</v>
      </c>
    </row>
    <row r="28" spans="1:5" x14ac:dyDescent="0.15">
      <c r="A28" s="46">
        <v>69</v>
      </c>
      <c r="B28" s="47" t="s">
        <v>465</v>
      </c>
      <c r="D28" s="42">
        <v>41</v>
      </c>
      <c r="E28" s="43" t="s">
        <v>310</v>
      </c>
    </row>
    <row r="29" spans="1:5" x14ac:dyDescent="0.15">
      <c r="A29" s="42">
        <v>70</v>
      </c>
      <c r="B29" s="43" t="s">
        <v>473</v>
      </c>
      <c r="D29" s="42">
        <v>42</v>
      </c>
      <c r="E29" s="43" t="s">
        <v>316</v>
      </c>
    </row>
    <row r="30" spans="1:5" x14ac:dyDescent="0.15">
      <c r="A30" s="42">
        <v>71</v>
      </c>
      <c r="B30" s="43" t="s">
        <v>481</v>
      </c>
      <c r="D30" s="42">
        <v>43</v>
      </c>
      <c r="E30" s="43" t="s">
        <v>322</v>
      </c>
    </row>
    <row r="31" spans="1:5" x14ac:dyDescent="0.15">
      <c r="A31" s="42">
        <v>72</v>
      </c>
      <c r="B31" s="43" t="s">
        <v>487</v>
      </c>
      <c r="D31" s="42">
        <v>44</v>
      </c>
      <c r="E31" s="43"/>
    </row>
    <row r="32" spans="1:5" x14ac:dyDescent="0.15">
      <c r="A32" s="42">
        <v>73</v>
      </c>
      <c r="B32" s="43" t="s">
        <v>494</v>
      </c>
      <c r="D32" s="42">
        <v>45</v>
      </c>
      <c r="E32" s="43" t="s">
        <v>326</v>
      </c>
    </row>
    <row r="33" spans="1:5" x14ac:dyDescent="0.15">
      <c r="A33" s="42">
        <v>74</v>
      </c>
      <c r="B33" s="43" t="s">
        <v>501</v>
      </c>
      <c r="D33" s="42">
        <v>46</v>
      </c>
      <c r="E33" s="43" t="s">
        <v>330</v>
      </c>
    </row>
    <row r="34" spans="1:5" x14ac:dyDescent="0.15">
      <c r="A34" s="42">
        <v>75</v>
      </c>
      <c r="B34" s="43" t="s">
        <v>507</v>
      </c>
      <c r="D34" s="42">
        <v>47</v>
      </c>
      <c r="E34" s="43" t="s">
        <v>334</v>
      </c>
    </row>
    <row r="35" spans="1:5" x14ac:dyDescent="0.15">
      <c r="A35" s="42">
        <v>76</v>
      </c>
      <c r="B35" s="43" t="s">
        <v>514</v>
      </c>
      <c r="D35" s="42">
        <v>48</v>
      </c>
      <c r="E35" s="43" t="s">
        <v>335</v>
      </c>
    </row>
    <row r="36" spans="1:5" x14ac:dyDescent="0.15">
      <c r="A36" s="42">
        <v>77</v>
      </c>
      <c r="B36" s="43" t="s">
        <v>520</v>
      </c>
      <c r="D36" s="42">
        <v>49</v>
      </c>
      <c r="E36" s="43" t="s">
        <v>341</v>
      </c>
    </row>
    <row r="37" spans="1:5" x14ac:dyDescent="0.15">
      <c r="A37" s="42">
        <v>78</v>
      </c>
      <c r="B37" s="43" t="s">
        <v>524</v>
      </c>
      <c r="D37" s="42">
        <v>50</v>
      </c>
      <c r="E37" s="43" t="s">
        <v>346</v>
      </c>
    </row>
    <row r="38" spans="1:5" x14ac:dyDescent="0.15">
      <c r="A38" s="42">
        <v>79</v>
      </c>
      <c r="B38" s="43" t="s">
        <v>529</v>
      </c>
      <c r="D38" s="42">
        <v>51</v>
      </c>
      <c r="E38" s="43" t="s">
        <v>352</v>
      </c>
    </row>
    <row r="39" spans="1:5" x14ac:dyDescent="0.15">
      <c r="A39" s="42">
        <v>80</v>
      </c>
      <c r="B39" s="43" t="s">
        <v>535</v>
      </c>
      <c r="D39" s="42">
        <v>52</v>
      </c>
      <c r="E39" s="43" t="s">
        <v>358</v>
      </c>
    </row>
    <row r="40" spans="1:5" x14ac:dyDescent="0.15">
      <c r="A40" s="42">
        <v>81</v>
      </c>
      <c r="B40" s="50"/>
      <c r="D40" s="42">
        <v>53</v>
      </c>
      <c r="E40" s="43" t="s">
        <v>364</v>
      </c>
    </row>
    <row r="41" spans="1:5" x14ac:dyDescent="0.15">
      <c r="A41" s="42">
        <v>82</v>
      </c>
      <c r="B41" s="43" t="s">
        <v>541</v>
      </c>
      <c r="D41" s="42">
        <v>54</v>
      </c>
      <c r="E41" s="43" t="s">
        <v>371</v>
      </c>
    </row>
    <row r="42" spans="1:5" x14ac:dyDescent="0.15">
      <c r="A42" s="42">
        <v>83</v>
      </c>
      <c r="B42" s="43" t="s">
        <v>548</v>
      </c>
      <c r="D42" s="42">
        <v>55</v>
      </c>
      <c r="E42" s="43" t="s">
        <v>376</v>
      </c>
    </row>
    <row r="43" spans="1:5" x14ac:dyDescent="0.15">
      <c r="A43" s="42">
        <v>84</v>
      </c>
      <c r="B43" s="43" t="s">
        <v>556</v>
      </c>
      <c r="D43" s="42">
        <v>56</v>
      </c>
      <c r="E43" s="43" t="s">
        <v>382</v>
      </c>
    </row>
    <row r="44" spans="1:5" x14ac:dyDescent="0.15">
      <c r="A44" s="42">
        <v>85</v>
      </c>
      <c r="B44" s="43" t="s">
        <v>562</v>
      </c>
      <c r="D44" s="42">
        <v>57</v>
      </c>
      <c r="E44" s="43" t="s">
        <v>388</v>
      </c>
    </row>
    <row r="45" spans="1:5" x14ac:dyDescent="0.15">
      <c r="A45" s="42">
        <v>86</v>
      </c>
      <c r="B45" s="43" t="s">
        <v>569</v>
      </c>
      <c r="D45" s="42">
        <v>58</v>
      </c>
      <c r="E45" s="43" t="s">
        <v>758</v>
      </c>
    </row>
    <row r="46" spans="1:5" x14ac:dyDescent="0.15">
      <c r="A46" s="42">
        <v>87</v>
      </c>
      <c r="B46" s="43" t="s">
        <v>575</v>
      </c>
      <c r="D46" s="42">
        <v>59</v>
      </c>
      <c r="E46" s="43" t="s">
        <v>403</v>
      </c>
    </row>
    <row r="47" spans="1:5" x14ac:dyDescent="0.15">
      <c r="A47" s="42">
        <v>88</v>
      </c>
      <c r="B47" s="43" t="s">
        <v>581</v>
      </c>
      <c r="D47" s="42">
        <v>60</v>
      </c>
      <c r="E47" s="43" t="s">
        <v>409</v>
      </c>
    </row>
    <row r="48" spans="1:5" x14ac:dyDescent="0.15">
      <c r="A48" s="42">
        <v>89</v>
      </c>
      <c r="B48" s="43" t="s">
        <v>587</v>
      </c>
      <c r="D48" s="42">
        <v>61</v>
      </c>
      <c r="E48" s="43" t="s">
        <v>416</v>
      </c>
    </row>
    <row r="49" spans="1:5" x14ac:dyDescent="0.15">
      <c r="A49" s="42">
        <v>90</v>
      </c>
      <c r="B49" s="43" t="s">
        <v>594</v>
      </c>
      <c r="D49" s="42">
        <v>62</v>
      </c>
      <c r="E49" s="43" t="s">
        <v>422</v>
      </c>
    </row>
    <row r="50" spans="1:5" x14ac:dyDescent="0.15">
      <c r="A50" s="42">
        <v>91</v>
      </c>
      <c r="B50" s="43" t="s">
        <v>600</v>
      </c>
      <c r="D50" s="42">
        <v>63</v>
      </c>
      <c r="E50" s="43" t="s">
        <v>429</v>
      </c>
    </row>
    <row r="51" spans="1:5" x14ac:dyDescent="0.15">
      <c r="A51" s="42">
        <v>92</v>
      </c>
      <c r="B51" s="43" t="s">
        <v>606</v>
      </c>
      <c r="D51" s="42">
        <v>64</v>
      </c>
      <c r="E51" s="43" t="s">
        <v>435</v>
      </c>
    </row>
    <row r="52" spans="1:5" x14ac:dyDescent="0.15">
      <c r="A52" s="42">
        <v>93</v>
      </c>
      <c r="B52" s="43" t="s">
        <v>612</v>
      </c>
      <c r="D52" s="42">
        <v>65</v>
      </c>
      <c r="E52" s="43" t="s">
        <v>442</v>
      </c>
    </row>
    <row r="53" spans="1:5" x14ac:dyDescent="0.15">
      <c r="A53" s="42">
        <v>94</v>
      </c>
      <c r="B53" s="43" t="s">
        <v>617</v>
      </c>
      <c r="D53" s="42">
        <v>66</v>
      </c>
      <c r="E53" s="43" t="s">
        <v>447</v>
      </c>
    </row>
    <row r="54" spans="1:5" x14ac:dyDescent="0.15">
      <c r="A54" s="42">
        <v>95</v>
      </c>
      <c r="B54" s="43" t="s">
        <v>624</v>
      </c>
      <c r="D54" s="42">
        <v>67</v>
      </c>
      <c r="E54" s="43" t="s">
        <v>452</v>
      </c>
    </row>
    <row r="55" spans="1:5" ht="14.25" thickBot="1" x14ac:dyDescent="0.2">
      <c r="A55" s="42">
        <v>96</v>
      </c>
      <c r="B55" s="43" t="s">
        <v>630</v>
      </c>
      <c r="D55" s="44">
        <v>68</v>
      </c>
      <c r="E55" s="45" t="s">
        <v>459</v>
      </c>
    </row>
    <row r="56" spans="1:5" x14ac:dyDescent="0.15">
      <c r="A56" s="42">
        <v>97</v>
      </c>
      <c r="B56" s="43" t="s">
        <v>636</v>
      </c>
    </row>
    <row r="57" spans="1:5" x14ac:dyDescent="0.15">
      <c r="A57" s="42">
        <v>98</v>
      </c>
      <c r="B57" s="43" t="s">
        <v>642</v>
      </c>
      <c r="D57" s="98" t="s">
        <v>762</v>
      </c>
      <c r="E57" s="99"/>
    </row>
    <row r="58" spans="1:5" ht="14.25" thickBot="1" x14ac:dyDescent="0.2">
      <c r="A58" s="42">
        <v>99</v>
      </c>
      <c r="B58" s="43" t="s">
        <v>648</v>
      </c>
      <c r="D58" s="99"/>
      <c r="E58" s="99"/>
    </row>
    <row r="59" spans="1:5" ht="14.25" thickBot="1" x14ac:dyDescent="0.2">
      <c r="A59" s="44">
        <v>100</v>
      </c>
      <c r="B59" s="45" t="s">
        <v>654</v>
      </c>
      <c r="D59" s="48" t="s">
        <v>790</v>
      </c>
      <c r="E59" s="49" t="s">
        <v>77</v>
      </c>
    </row>
    <row r="60" spans="1:5" ht="14.25" thickBot="1" x14ac:dyDescent="0.2">
      <c r="D60" s="51">
        <v>101</v>
      </c>
      <c r="E60" s="52" t="s">
        <v>660</v>
      </c>
    </row>
  </sheetData>
  <mergeCells count="5">
    <mergeCell ref="A3:B4"/>
    <mergeCell ref="D3:E4"/>
    <mergeCell ref="A25:B26"/>
    <mergeCell ref="D57:E58"/>
    <mergeCell ref="A1:E1"/>
  </mergeCells>
  <phoneticPr fontId="1"/>
  <pageMargins left="0.78740157480314965"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F31"/>
  <sheetViews>
    <sheetView zoomScaleNormal="100" workbookViewId="0">
      <selection activeCell="G7" sqref="G7"/>
    </sheetView>
  </sheetViews>
  <sheetFormatPr defaultRowHeight="13.5" x14ac:dyDescent="0.15"/>
  <cols>
    <col min="1" max="1" width="3.625" customWidth="1"/>
    <col min="2" max="2" width="5" customWidth="1"/>
    <col min="3" max="3" width="17.125" bestFit="1" customWidth="1"/>
    <col min="4" max="4" width="9.625" bestFit="1" customWidth="1"/>
    <col min="5" max="100" width="28.625" customWidth="1"/>
  </cols>
  <sheetData>
    <row r="1" spans="1:6" ht="18" customHeight="1" x14ac:dyDescent="0.15">
      <c r="A1" s="57"/>
      <c r="B1" s="58"/>
      <c r="C1" s="59"/>
      <c r="D1" s="59"/>
      <c r="E1" s="70"/>
    </row>
    <row r="2" spans="1:6" ht="24" customHeight="1" x14ac:dyDescent="0.15">
      <c r="A2" s="54" t="s">
        <v>753</v>
      </c>
      <c r="B2" s="55" t="str">
        <f>IF('【入力】別記様式1 登録機関情報シート'!M2="","",'【入力】別記様式1 登録機関情報シート'!M2)</f>
        <v/>
      </c>
      <c r="C2" s="60" t="s">
        <v>754</v>
      </c>
      <c r="D2" s="56"/>
      <c r="E2" s="70"/>
      <c r="F2" s="70"/>
    </row>
    <row r="3" spans="1:6" ht="24" x14ac:dyDescent="0.15">
      <c r="A3" s="114" t="str">
        <f>IF('【入力】別記様式1 登録機関情報シート'!F7="","",'【入力】別記様式1 登録機関情報シート'!F7)</f>
        <v/>
      </c>
      <c r="B3" s="114"/>
      <c r="C3" s="114"/>
      <c r="D3" s="114"/>
      <c r="E3" s="74" t="s">
        <v>677</v>
      </c>
      <c r="F3" s="74" t="s">
        <v>677</v>
      </c>
    </row>
    <row r="4" spans="1:6" ht="16.5" customHeight="1" x14ac:dyDescent="0.15">
      <c r="A4" s="102" t="s">
        <v>678</v>
      </c>
      <c r="B4" s="103"/>
      <c r="C4" s="103"/>
      <c r="D4" s="104"/>
      <c r="E4" s="20">
        <v>1</v>
      </c>
      <c r="F4" s="20">
        <v>2</v>
      </c>
    </row>
    <row r="5" spans="1:6" ht="36" customHeight="1" x14ac:dyDescent="0.15">
      <c r="A5" s="120" t="s">
        <v>683</v>
      </c>
      <c r="B5" s="121"/>
      <c r="C5" s="121"/>
      <c r="D5" s="122"/>
      <c r="E5" s="28"/>
      <c r="F5" s="28"/>
    </row>
    <row r="6" spans="1:6" ht="36" customHeight="1" x14ac:dyDescent="0.15">
      <c r="A6" s="111" t="s">
        <v>47</v>
      </c>
      <c r="B6" s="105" t="s">
        <v>688</v>
      </c>
      <c r="C6" s="106"/>
      <c r="D6" s="107"/>
      <c r="E6" s="28"/>
      <c r="F6" s="28"/>
    </row>
    <row r="7" spans="1:6" ht="24" customHeight="1" x14ac:dyDescent="0.15">
      <c r="A7" s="113"/>
      <c r="B7" s="105" t="s">
        <v>693</v>
      </c>
      <c r="C7" s="106"/>
      <c r="D7" s="107"/>
      <c r="E7" s="28"/>
      <c r="F7" s="28"/>
    </row>
    <row r="8" spans="1:6" ht="16.5" customHeight="1" x14ac:dyDescent="0.15">
      <c r="A8" s="105" t="s">
        <v>61</v>
      </c>
      <c r="B8" s="106"/>
      <c r="C8" s="106"/>
      <c r="D8" s="107"/>
      <c r="E8" s="29"/>
      <c r="F8" s="29"/>
    </row>
    <row r="9" spans="1:6" ht="16.5" customHeight="1" x14ac:dyDescent="0.15">
      <c r="A9" s="105" t="s">
        <v>62</v>
      </c>
      <c r="B9" s="106"/>
      <c r="C9" s="106"/>
      <c r="D9" s="107"/>
      <c r="E9" s="28"/>
      <c r="F9" s="28"/>
    </row>
    <row r="10" spans="1:6" ht="16.5" customHeight="1" x14ac:dyDescent="0.15">
      <c r="A10" s="105" t="s">
        <v>63</v>
      </c>
      <c r="B10" s="106"/>
      <c r="C10" s="106"/>
      <c r="D10" s="107"/>
      <c r="E10" s="28"/>
      <c r="F10" s="28"/>
    </row>
    <row r="11" spans="1:6" ht="16.5" customHeight="1" x14ac:dyDescent="0.15">
      <c r="A11" s="105" t="s">
        <v>673</v>
      </c>
      <c r="B11" s="106"/>
      <c r="C11" s="106"/>
      <c r="D11" s="107"/>
      <c r="E11" s="28"/>
      <c r="F11" s="28"/>
    </row>
    <row r="12" spans="1:6" ht="48" customHeight="1" x14ac:dyDescent="0.15">
      <c r="A12" s="111" t="s">
        <v>71</v>
      </c>
      <c r="B12" s="115" t="s">
        <v>704</v>
      </c>
      <c r="C12" s="30" t="s">
        <v>705</v>
      </c>
      <c r="D12" s="31" t="s">
        <v>706</v>
      </c>
      <c r="E12" s="32"/>
      <c r="F12" s="32"/>
    </row>
    <row r="13" spans="1:6" ht="16.5" customHeight="1" x14ac:dyDescent="0.15">
      <c r="A13" s="112"/>
      <c r="B13" s="116"/>
      <c r="C13" s="118" t="s">
        <v>707</v>
      </c>
      <c r="D13" s="33" t="s">
        <v>708</v>
      </c>
      <c r="E13" s="34"/>
      <c r="F13" s="34"/>
    </row>
    <row r="14" spans="1:6" ht="16.5" customHeight="1" x14ac:dyDescent="0.15">
      <c r="A14" s="112"/>
      <c r="B14" s="117"/>
      <c r="C14" s="119"/>
      <c r="D14" s="33" t="s">
        <v>709</v>
      </c>
      <c r="E14" s="34"/>
      <c r="F14" s="34"/>
    </row>
    <row r="15" spans="1:6" ht="27" customHeight="1" x14ac:dyDescent="0.15">
      <c r="A15" s="112"/>
      <c r="B15" s="105" t="s">
        <v>710</v>
      </c>
      <c r="C15" s="106"/>
      <c r="D15" s="107"/>
      <c r="E15" s="28"/>
      <c r="F15" s="28"/>
    </row>
    <row r="16" spans="1:6" ht="42" customHeight="1" x14ac:dyDescent="0.15">
      <c r="A16" s="113"/>
      <c r="B16" s="105" t="s">
        <v>70</v>
      </c>
      <c r="C16" s="106"/>
      <c r="D16" s="107"/>
      <c r="E16" s="28"/>
      <c r="F16" s="28"/>
    </row>
    <row r="17" spans="1:6" ht="90" customHeight="1" x14ac:dyDescent="0.15">
      <c r="A17" s="105" t="s">
        <v>718</v>
      </c>
      <c r="B17" s="106"/>
      <c r="C17" s="106"/>
      <c r="D17" s="107"/>
      <c r="E17" s="28"/>
      <c r="F17" s="28"/>
    </row>
    <row r="18" spans="1:6" ht="81" customHeight="1" x14ac:dyDescent="0.15">
      <c r="A18" s="105" t="s">
        <v>722</v>
      </c>
      <c r="B18" s="106"/>
      <c r="C18" s="106"/>
      <c r="D18" s="107"/>
      <c r="E18" s="28"/>
      <c r="F18" s="28"/>
    </row>
    <row r="19" spans="1:6" ht="16.5" customHeight="1" x14ac:dyDescent="0.15">
      <c r="A19" s="105" t="s">
        <v>727</v>
      </c>
      <c r="B19" s="106"/>
      <c r="C19" s="106"/>
      <c r="D19" s="107"/>
      <c r="E19" s="28"/>
      <c r="F19" s="28"/>
    </row>
    <row r="20" spans="1:6" ht="48" customHeight="1" x14ac:dyDescent="0.15">
      <c r="A20" s="111" t="s">
        <v>732</v>
      </c>
      <c r="B20" s="115" t="s">
        <v>704</v>
      </c>
      <c r="C20" s="30" t="s">
        <v>705</v>
      </c>
      <c r="D20" s="31" t="s">
        <v>706</v>
      </c>
      <c r="E20" s="28"/>
      <c r="F20" s="28"/>
    </row>
    <row r="21" spans="1:6" ht="16.5" customHeight="1" x14ac:dyDescent="0.15">
      <c r="A21" s="112"/>
      <c r="B21" s="116"/>
      <c r="C21" s="118" t="s">
        <v>707</v>
      </c>
      <c r="D21" s="33" t="s">
        <v>733</v>
      </c>
      <c r="E21" s="34"/>
      <c r="F21" s="34"/>
    </row>
    <row r="22" spans="1:6" ht="16.5" customHeight="1" x14ac:dyDescent="0.15">
      <c r="A22" s="113"/>
      <c r="B22" s="117"/>
      <c r="C22" s="119"/>
      <c r="D22" s="33" t="s">
        <v>734</v>
      </c>
      <c r="E22" s="34"/>
      <c r="F22" s="34"/>
    </row>
    <row r="23" spans="1:6" ht="27" customHeight="1" x14ac:dyDescent="0.15">
      <c r="A23" s="105" t="s">
        <v>735</v>
      </c>
      <c r="B23" s="106"/>
      <c r="C23" s="106"/>
      <c r="D23" s="107"/>
      <c r="E23" s="28"/>
      <c r="F23" s="28"/>
    </row>
    <row r="24" spans="1:6" ht="60" customHeight="1" x14ac:dyDescent="0.15">
      <c r="A24" s="108" t="s">
        <v>72</v>
      </c>
      <c r="B24" s="109"/>
      <c r="C24" s="109"/>
      <c r="D24" s="110"/>
      <c r="E24" s="19"/>
      <c r="F24" s="19"/>
    </row>
    <row r="25" spans="1:6" ht="16.5" customHeight="1" x14ac:dyDescent="0.15">
      <c r="A25" s="111" t="s">
        <v>59</v>
      </c>
      <c r="B25" s="105" t="s">
        <v>60</v>
      </c>
      <c r="C25" s="106"/>
      <c r="D25" s="107"/>
      <c r="E25" s="39" t="str">
        <f>IF(E$5="","",'【入力】別記様式1 登録機関情報シート'!$F7)</f>
        <v/>
      </c>
      <c r="F25" s="39" t="str">
        <f>IF(F$5="","",'【入力】別記様式1 登録機関情報シート'!$F7)</f>
        <v/>
      </c>
    </row>
    <row r="26" spans="1:6" ht="16.5" customHeight="1" x14ac:dyDescent="0.15">
      <c r="A26" s="112"/>
      <c r="B26" s="105" t="s">
        <v>739</v>
      </c>
      <c r="C26" s="106"/>
      <c r="D26" s="107"/>
      <c r="E26" s="39" t="str">
        <f>IF(E$5="","",'【入力】別記様式1 登録機関情報シート'!$F11)</f>
        <v/>
      </c>
      <c r="F26" s="39" t="str">
        <f>IF(F$5="","",'【入力】別記様式1 登録機関情報シート'!$F11)</f>
        <v/>
      </c>
    </row>
    <row r="27" spans="1:6" ht="16.5" customHeight="1" x14ac:dyDescent="0.15">
      <c r="A27" s="112"/>
      <c r="B27" s="105" t="s">
        <v>48</v>
      </c>
      <c r="C27" s="106"/>
      <c r="D27" s="107"/>
      <c r="E27" s="39" t="str">
        <f>IF(E$5="","",'【入力】別記様式1 登録機関情報シート'!$F13)</f>
        <v/>
      </c>
      <c r="F27" s="39" t="str">
        <f>IF(F$5="","",'【入力】別記様式1 登録機関情報シート'!$F13)</f>
        <v/>
      </c>
    </row>
    <row r="28" spans="1:6" ht="16.5" customHeight="1" x14ac:dyDescent="0.15">
      <c r="A28" s="112"/>
      <c r="B28" s="105" t="s">
        <v>46</v>
      </c>
      <c r="C28" s="106"/>
      <c r="D28" s="107"/>
      <c r="E28" s="39" t="str">
        <f>IF(E$5="","",'【入力】別記様式1 登録機関情報シート'!$F15)</f>
        <v/>
      </c>
      <c r="F28" s="39" t="str">
        <f>IF(F$5="","",'【入力】別記様式1 登録機関情報シート'!$F15)</f>
        <v/>
      </c>
    </row>
    <row r="29" spans="1:6" ht="16.5" customHeight="1" x14ac:dyDescent="0.15">
      <c r="A29" s="112"/>
      <c r="B29" s="105" t="s">
        <v>25</v>
      </c>
      <c r="C29" s="106"/>
      <c r="D29" s="107"/>
      <c r="E29" s="39" t="str">
        <f>IF(E$5="","",'【入力】別記様式1 登録機関情報シート'!$F17)</f>
        <v/>
      </c>
      <c r="F29" s="39" t="str">
        <f>IF(F$5="","",'【入力】別記様式1 登録機関情報シート'!$F17)</f>
        <v/>
      </c>
    </row>
    <row r="30" spans="1:6" ht="16.5" customHeight="1" x14ac:dyDescent="0.15">
      <c r="A30" s="112"/>
      <c r="B30" s="105" t="s">
        <v>740</v>
      </c>
      <c r="C30" s="106"/>
      <c r="D30" s="107"/>
      <c r="E30" s="39" t="str">
        <f>IF(E$5="","",'【入力】別記様式1 登録機関情報シート'!$F19)</f>
        <v/>
      </c>
      <c r="F30" s="39" t="str">
        <f>IF(F$5="","",'【入力】別記様式1 登録機関情報シート'!$F19)</f>
        <v/>
      </c>
    </row>
    <row r="31" spans="1:6" ht="16.5" customHeight="1" x14ac:dyDescent="0.15">
      <c r="A31" s="113"/>
      <c r="B31" s="105" t="s">
        <v>741</v>
      </c>
      <c r="C31" s="106"/>
      <c r="D31" s="107"/>
      <c r="E31" s="39" t="str">
        <f>IF(E$5="","",'【入力】別記様式1 登録機関情報シート'!$F27)</f>
        <v/>
      </c>
      <c r="F31" s="39" t="str">
        <f>IF(F$5="","",'【入力】別記様式1 登録機関情報シート'!$F27)</f>
        <v/>
      </c>
    </row>
  </sheetData>
  <mergeCells count="31">
    <mergeCell ref="A3:D3"/>
    <mergeCell ref="A6:A7"/>
    <mergeCell ref="B6:D6"/>
    <mergeCell ref="B7:D7"/>
    <mergeCell ref="B20:B22"/>
    <mergeCell ref="C21:C22"/>
    <mergeCell ref="A8:D8"/>
    <mergeCell ref="A9:D9"/>
    <mergeCell ref="A10:D10"/>
    <mergeCell ref="A11:D11"/>
    <mergeCell ref="A12:A16"/>
    <mergeCell ref="B12:B14"/>
    <mergeCell ref="C13:C14"/>
    <mergeCell ref="B15:D15"/>
    <mergeCell ref="B16:D16"/>
    <mergeCell ref="A5:D5"/>
    <mergeCell ref="A4:D4"/>
    <mergeCell ref="A23:D23"/>
    <mergeCell ref="A24:D24"/>
    <mergeCell ref="A25:A31"/>
    <mergeCell ref="B25:D25"/>
    <mergeCell ref="B26:D26"/>
    <mergeCell ref="B27:D27"/>
    <mergeCell ref="B28:D28"/>
    <mergeCell ref="B29:D29"/>
    <mergeCell ref="B30:D30"/>
    <mergeCell ref="B31:D31"/>
    <mergeCell ref="A17:D17"/>
    <mergeCell ref="A18:D18"/>
    <mergeCell ref="A19:D19"/>
    <mergeCell ref="A20:A22"/>
  </mergeCells>
  <phoneticPr fontId="1"/>
  <dataValidations xWindow="1597" yWindow="671" count="14">
    <dataValidation type="list" allowBlank="1" showInputMessage="1" showErrorMessage="1" prompt="・連続受講_x000a_全回がシリーズになっていて、原則全ての回に参加する（ことが望ましい）講座_x000a_・各回講座_x000a_それぞれの回が独立していて、各回ごとに申込が可能な講座_x000a_・1回のみ_x000a_１回のみ実施の講座_x000a_" sqref="E11:F11">
      <formula1>"連続受講,各回受講,1回のみ"</formula1>
    </dataValidation>
    <dataValidation type="list" allowBlank="1" showInputMessage="1" showErrorMessage="1" promptTitle="会場の所在市町から選択" prompt="【県北】_x000a_・大田原市・矢板市・那須塩原市・さくら市・那須烏山市_x000a_・高根沢町・塩谷町・那須町・那珂川町_x000a_【県央】_x000a_・宇都宮市・鹿沼市・日光市・真岡市_x000a_・上三川町・益子町・茂木町・市貝町・芳賀町_x000a_【県南】_x000a_・足利市・栃木市・佐野市・小山市・下野市_x000a_・壬生町・野木町" sqref="E7:F7">
      <formula1>"1県北,2県央,3県南,4県外"</formula1>
    </dataValidation>
    <dataValidation allowBlank="1" showInputMessage="1" showErrorMessage="1" prompt="「△回」と記入" sqref="E10:F10"/>
    <dataValidation type="list" allowBlank="1" showInputMessage="1" showErrorMessage="1" sqref="E9:F9">
      <formula1>"一般,専門"</formula1>
    </dataValidation>
    <dataValidation type="list" allowBlank="1" showInputMessage="1" showErrorMessage="1" sqref="E8:F8">
      <formula1>"健康・スポーツ,文化・教養,地域活動,能力・自己開発,郷土理解"</formula1>
    </dataValidation>
    <dataValidation allowBlank="1" showInputMessage="1" showErrorMessage="1" promptTitle="数字・記号「()」「/」は全て半角" prompt="【開催日が複数ある場合】_x000a_※各開催日が明確な場合_x000a_　「1/1(木)・2/2(月)」のように、_x000a_  「・」で区切る_x000a_※開催期間で表示する場合_x000a_　「3/1(日)～3/31(火)」のように、_x000a_  「～」でつなぐ" sqref="E12:F12"/>
    <dataValidation allowBlank="1" showInputMessage="1" showErrorMessage="1" prompt="100字を越える場合には、冊子に掲載する文章を簡略化する場合があることをご了承ください。" sqref="E17:F17"/>
    <dataValidation type="date" allowBlank="1" showInputMessage="1" showErrorMessage="1" errorTitle="日付範囲指定外" error="入力された日付が今回の募集期間に当たりません。" promptTitle="数字・記号「/」は全て半角" prompt="受付の開始日を御入力ください。_x000a_開始日がない場合（期限のみ）には、「4/1」と御入力ください。_x000a__x000a_HP改修に伴い、講座検索機能が付加されるため、必要になりました。御協力ください。_x000a_なお、入力は「年（西暦）/月/日」で御入力ください。（数字は半角）。" sqref="E21:F21">
      <formula1>43191</formula1>
      <formula2>43921</formula2>
    </dataValidation>
    <dataValidation type="date" allowBlank="1" showInputMessage="1" showErrorMessage="1" errorTitle="日付範囲指定外" error="入力された日付が今回の募集期間に当たりません。" promptTitle="数字・記号「/」は全て半角" prompt="受付期限の日を御入力ください。_x000a__x000a_HP改修に伴い、講座検索機能が付加されるため、必要になりました。御協力ください。_x000a_なお、入力は「年（西暦）/月/日」で御入力ください。（数字は半角）。" sqref="E22:F22">
      <formula1>43191</formula1>
      <formula2>43921</formula2>
    </dataValidation>
    <dataValidation allowBlank="1" showInputMessage="1" showErrorMessage="1" prompt="「毎週○曜日」、_x000a_「1泊2日」など、_x000a_補足事項があれば記入" sqref="E16:F16"/>
    <dataValidation allowBlank="1" showInputMessage="1" showErrorMessage="1" promptTitle="数字は半角" prompt="記号については、_x000a_「 : 」…半角_x000a_「～」…全角" sqref="E15:F15"/>
    <dataValidation allowBlank="1" showInputMessage="1" showErrorMessage="1" prompt="「00名」「00組」など、単位を忘れずに記入" sqref="E19:F19"/>
    <dataValidation type="date" allowBlank="1" showInputMessage="1" showErrorMessage="1" errorTitle="日付範囲指定外" error="入力された日付が今回の募集期間に当たりません。" promptTitle="数字・記号「/」は全て半角" prompt="HP改修に伴い、講座検索機能が付加されるため、必要になりました。御協力ください。_x000a_なお、入力は「年（西暦）/月/日」で御入力ください。（数字は半角）。_x000a_【開催日が複数ある場合】_x000a_講座の初回の日を御入力ください。_x000a_【開催日が１日のみの場合】_x000a_講座の日を御入力ください。" sqref="E13:F13">
      <formula1>43466</formula1>
      <formula2>44286</formula2>
    </dataValidation>
    <dataValidation type="date" allowBlank="1" showInputMessage="1" showErrorMessage="1" errorTitle="日付範囲指定外" error="入力された日付が今回の募集期間に当たりません。" promptTitle="数字・記号「/」は全て半角" prompt="HP改修に伴い、講座検索機能が付加されるため、必要になりました。御協力ください。_x000a_なお、入力は「年（西暦）/月/日」で御入力ください。（数字は半角）。_x000a_【開催日が複数ある場合】_x000a_講座の最終回の日を御入力ください。_x000a_【開催日が１日のみの場合】_x000a_再度講座を実施する日を御入力ください。" sqref="E14:F14">
      <formula1>43466</formula1>
      <formula2>44286</formula2>
    </dataValidation>
  </dataValidations>
  <pageMargins left="0.59055118110236227" right="0.39370078740157483" top="0.39370078740157483" bottom="0.39370078740157483" header="0.31496062992125984" footer="0.31496062992125984"/>
  <pageSetup paperSize="9" orientation="portrait" r:id="rId1"/>
  <headerFooter>
    <oddHeader>&amp;C別記様式２　登録講座一覧シート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Button 7">
              <controlPr defaultSize="0" print="0" autoFill="0" autoPict="0" macro="[0]!講座の挿入">
                <anchor moveWithCells="1" sizeWithCells="1">
                  <from>
                    <xdr:col>4</xdr:col>
                    <xdr:colOff>161925</xdr:colOff>
                    <xdr:row>0</xdr:row>
                    <xdr:rowOff>123825</xdr:rowOff>
                  </from>
                  <to>
                    <xdr:col>4</xdr:col>
                    <xdr:colOff>2000250</xdr:colOff>
                    <xdr:row>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H31"/>
  <sheetViews>
    <sheetView workbookViewId="0">
      <selection activeCell="E23" sqref="E23"/>
    </sheetView>
  </sheetViews>
  <sheetFormatPr defaultRowHeight="13.5" x14ac:dyDescent="0.15"/>
  <cols>
    <col min="1" max="1" width="3.625" customWidth="1"/>
    <col min="2" max="2" width="5" customWidth="1"/>
    <col min="3" max="3" width="17.125" bestFit="1" customWidth="1"/>
    <col min="4" max="4" width="9.625" bestFit="1" customWidth="1"/>
    <col min="5" max="103" width="28.625" customWidth="1"/>
  </cols>
  <sheetData>
    <row r="1" spans="1:8" ht="18" customHeight="1" x14ac:dyDescent="0.15">
      <c r="A1" s="57"/>
      <c r="B1" s="58"/>
      <c r="C1" s="59"/>
      <c r="D1" s="59"/>
    </row>
    <row r="2" spans="1:8" ht="24" customHeight="1" x14ac:dyDescent="0.15">
      <c r="A2" s="54" t="s">
        <v>753</v>
      </c>
      <c r="B2" s="55" t="str">
        <f>IF('【入力】別記様式1 登録機関情報シート'!M2="","",'【入力】別記様式1 登録機関情報シート'!M2)</f>
        <v/>
      </c>
      <c r="C2" s="60" t="s">
        <v>754</v>
      </c>
      <c r="D2" s="56"/>
    </row>
    <row r="3" spans="1:8" ht="24" x14ac:dyDescent="0.15">
      <c r="A3" s="114" t="str">
        <f>IF('【入力】別記様式1 登録機関情報シート'!F7="","",'【入力】別記様式1 登録機関情報シート'!F7)</f>
        <v/>
      </c>
      <c r="B3" s="114"/>
      <c r="C3" s="114"/>
      <c r="D3" s="114"/>
      <c r="E3" s="21" t="s">
        <v>677</v>
      </c>
      <c r="F3" s="21" t="s">
        <v>677</v>
      </c>
      <c r="G3" s="21" t="s">
        <v>677</v>
      </c>
      <c r="H3" s="21" t="s">
        <v>677</v>
      </c>
    </row>
    <row r="4" spans="1:8" ht="16.5" customHeight="1" x14ac:dyDescent="0.15">
      <c r="A4" s="102" t="s">
        <v>678</v>
      </c>
      <c r="B4" s="103"/>
      <c r="C4" s="103"/>
      <c r="D4" s="104"/>
      <c r="E4" s="20" t="s">
        <v>679</v>
      </c>
      <c r="F4" s="20" t="s">
        <v>680</v>
      </c>
      <c r="G4" s="20" t="s">
        <v>681</v>
      </c>
      <c r="H4" s="20" t="s">
        <v>682</v>
      </c>
    </row>
    <row r="5" spans="1:8" ht="36" customHeight="1" x14ac:dyDescent="0.15">
      <c r="A5" s="120" t="s">
        <v>683</v>
      </c>
      <c r="B5" s="121"/>
      <c r="C5" s="121"/>
      <c r="D5" s="122"/>
      <c r="E5" s="28" t="s">
        <v>684</v>
      </c>
      <c r="F5" s="28" t="s">
        <v>685</v>
      </c>
      <c r="G5" s="28" t="s">
        <v>686</v>
      </c>
      <c r="H5" s="28" t="s">
        <v>687</v>
      </c>
    </row>
    <row r="6" spans="1:8" ht="36" customHeight="1" x14ac:dyDescent="0.15">
      <c r="A6" s="111" t="s">
        <v>47</v>
      </c>
      <c r="B6" s="105" t="s">
        <v>688</v>
      </c>
      <c r="C6" s="106"/>
      <c r="D6" s="107"/>
      <c r="E6" s="28" t="s">
        <v>689</v>
      </c>
      <c r="F6" s="28" t="s">
        <v>690</v>
      </c>
      <c r="G6" s="28" t="s">
        <v>691</v>
      </c>
      <c r="H6" s="28" t="s">
        <v>692</v>
      </c>
    </row>
    <row r="7" spans="1:8" ht="24" customHeight="1" x14ac:dyDescent="0.15">
      <c r="A7" s="113"/>
      <c r="B7" s="105" t="s">
        <v>693</v>
      </c>
      <c r="C7" s="106"/>
      <c r="D7" s="107"/>
      <c r="E7" s="28" t="s">
        <v>694</v>
      </c>
      <c r="F7" s="28" t="s">
        <v>695</v>
      </c>
      <c r="G7" s="28" t="s">
        <v>694</v>
      </c>
      <c r="H7" s="28" t="s">
        <v>696</v>
      </c>
    </row>
    <row r="8" spans="1:8" ht="16.5" customHeight="1" x14ac:dyDescent="0.15">
      <c r="A8" s="105" t="s">
        <v>61</v>
      </c>
      <c r="B8" s="106"/>
      <c r="C8" s="106"/>
      <c r="D8" s="107"/>
      <c r="E8" s="29" t="s">
        <v>697</v>
      </c>
      <c r="F8" s="29" t="s">
        <v>698</v>
      </c>
      <c r="G8" s="29" t="s">
        <v>698</v>
      </c>
      <c r="H8" s="29" t="s">
        <v>698</v>
      </c>
    </row>
    <row r="9" spans="1:8" ht="16.5" customHeight="1" x14ac:dyDescent="0.15">
      <c r="A9" s="105" t="s">
        <v>62</v>
      </c>
      <c r="B9" s="106"/>
      <c r="C9" s="106"/>
      <c r="D9" s="107"/>
      <c r="E9" s="28" t="s">
        <v>699</v>
      </c>
      <c r="F9" s="28" t="s">
        <v>699</v>
      </c>
      <c r="G9" s="28" t="s">
        <v>700</v>
      </c>
      <c r="H9" s="28" t="s">
        <v>699</v>
      </c>
    </row>
    <row r="10" spans="1:8" ht="16.5" customHeight="1" x14ac:dyDescent="0.15">
      <c r="A10" s="105" t="s">
        <v>63</v>
      </c>
      <c r="B10" s="106"/>
      <c r="C10" s="106"/>
      <c r="D10" s="107"/>
      <c r="E10" s="28" t="s">
        <v>701</v>
      </c>
      <c r="F10" s="28" t="s">
        <v>701</v>
      </c>
      <c r="G10" s="28" t="s">
        <v>702</v>
      </c>
      <c r="H10" s="28" t="s">
        <v>703</v>
      </c>
    </row>
    <row r="11" spans="1:8" ht="16.5" customHeight="1" x14ac:dyDescent="0.15">
      <c r="A11" s="105" t="s">
        <v>673</v>
      </c>
      <c r="B11" s="106"/>
      <c r="C11" s="106"/>
      <c r="D11" s="107"/>
      <c r="E11" s="28" t="s">
        <v>674</v>
      </c>
      <c r="F11" s="28" t="s">
        <v>674</v>
      </c>
      <c r="G11" s="28" t="s">
        <v>675</v>
      </c>
      <c r="H11" s="28" t="s">
        <v>676</v>
      </c>
    </row>
    <row r="12" spans="1:8" ht="48" customHeight="1" x14ac:dyDescent="0.15">
      <c r="A12" s="111" t="s">
        <v>71</v>
      </c>
      <c r="B12" s="115" t="s">
        <v>704</v>
      </c>
      <c r="C12" s="30" t="s">
        <v>705</v>
      </c>
      <c r="D12" s="31" t="s">
        <v>706</v>
      </c>
      <c r="E12" s="32" t="s">
        <v>746</v>
      </c>
      <c r="F12" s="32" t="s">
        <v>744</v>
      </c>
      <c r="G12" s="32" t="s">
        <v>749</v>
      </c>
      <c r="H12" s="32" t="s">
        <v>750</v>
      </c>
    </row>
    <row r="13" spans="1:8" ht="16.5" customHeight="1" x14ac:dyDescent="0.15">
      <c r="A13" s="112"/>
      <c r="B13" s="116"/>
      <c r="C13" s="118" t="s">
        <v>707</v>
      </c>
      <c r="D13" s="40" t="s">
        <v>708</v>
      </c>
      <c r="E13" s="34">
        <v>43658</v>
      </c>
      <c r="F13" s="34">
        <v>43820</v>
      </c>
      <c r="G13" s="34">
        <v>43623</v>
      </c>
      <c r="H13" s="34">
        <v>43772</v>
      </c>
    </row>
    <row r="14" spans="1:8" ht="16.5" customHeight="1" x14ac:dyDescent="0.15">
      <c r="A14" s="112"/>
      <c r="B14" s="117"/>
      <c r="C14" s="119"/>
      <c r="D14" s="40" t="s">
        <v>709</v>
      </c>
      <c r="E14" s="34">
        <v>43658</v>
      </c>
      <c r="F14" s="34">
        <v>43821</v>
      </c>
      <c r="G14" s="34">
        <v>43739</v>
      </c>
      <c r="H14" s="34">
        <v>43786</v>
      </c>
    </row>
    <row r="15" spans="1:8" ht="27" customHeight="1" x14ac:dyDescent="0.15">
      <c r="A15" s="112"/>
      <c r="B15" s="105" t="s">
        <v>710</v>
      </c>
      <c r="C15" s="106"/>
      <c r="D15" s="107"/>
      <c r="E15" s="28" t="s">
        <v>711</v>
      </c>
      <c r="F15" s="28" t="s">
        <v>712</v>
      </c>
      <c r="G15" s="28" t="s">
        <v>713</v>
      </c>
      <c r="H15" s="28" t="s">
        <v>714</v>
      </c>
    </row>
    <row r="16" spans="1:8" ht="42" customHeight="1" x14ac:dyDescent="0.15">
      <c r="A16" s="113"/>
      <c r="B16" s="105" t="s">
        <v>70</v>
      </c>
      <c r="C16" s="106"/>
      <c r="D16" s="107"/>
      <c r="E16" s="28"/>
      <c r="F16" s="28" t="s">
        <v>715</v>
      </c>
      <c r="G16" s="28" t="s">
        <v>716</v>
      </c>
      <c r="H16" s="28" t="s">
        <v>717</v>
      </c>
    </row>
    <row r="17" spans="1:8" ht="90" customHeight="1" x14ac:dyDescent="0.15">
      <c r="A17" s="105" t="s">
        <v>718</v>
      </c>
      <c r="B17" s="106"/>
      <c r="C17" s="106"/>
      <c r="D17" s="107"/>
      <c r="E17" s="28" t="s">
        <v>719</v>
      </c>
      <c r="F17" s="28" t="s">
        <v>720</v>
      </c>
      <c r="G17" s="28" t="s">
        <v>721</v>
      </c>
      <c r="H17" s="28" t="s">
        <v>751</v>
      </c>
    </row>
    <row r="18" spans="1:8" ht="81" customHeight="1" x14ac:dyDescent="0.15">
      <c r="A18" s="105" t="s">
        <v>722</v>
      </c>
      <c r="B18" s="106"/>
      <c r="C18" s="106"/>
      <c r="D18" s="107"/>
      <c r="E18" s="28" t="s">
        <v>723</v>
      </c>
      <c r="F18" s="28" t="s">
        <v>724</v>
      </c>
      <c r="G18" s="28" t="s">
        <v>725</v>
      </c>
      <c r="H18" s="28" t="s">
        <v>726</v>
      </c>
    </row>
    <row r="19" spans="1:8" ht="16.5" customHeight="1" x14ac:dyDescent="0.15">
      <c r="A19" s="105" t="s">
        <v>727</v>
      </c>
      <c r="B19" s="106"/>
      <c r="C19" s="106"/>
      <c r="D19" s="107"/>
      <c r="E19" s="28" t="s">
        <v>728</v>
      </c>
      <c r="F19" s="28" t="s">
        <v>729</v>
      </c>
      <c r="G19" s="28" t="s">
        <v>730</v>
      </c>
      <c r="H19" s="28" t="s">
        <v>731</v>
      </c>
    </row>
    <row r="20" spans="1:8" ht="48" customHeight="1" x14ac:dyDescent="0.15">
      <c r="A20" s="111" t="s">
        <v>732</v>
      </c>
      <c r="B20" s="115" t="s">
        <v>704</v>
      </c>
      <c r="C20" s="30" t="s">
        <v>705</v>
      </c>
      <c r="D20" s="31" t="s">
        <v>706</v>
      </c>
      <c r="E20" s="28" t="s">
        <v>747</v>
      </c>
      <c r="F20" s="28" t="s">
        <v>745</v>
      </c>
      <c r="G20" s="28" t="s">
        <v>748</v>
      </c>
      <c r="H20" s="28" t="s">
        <v>752</v>
      </c>
    </row>
    <row r="21" spans="1:8" ht="16.5" customHeight="1" x14ac:dyDescent="0.15">
      <c r="A21" s="112"/>
      <c r="B21" s="116"/>
      <c r="C21" s="118" t="s">
        <v>707</v>
      </c>
      <c r="D21" s="40" t="s">
        <v>733</v>
      </c>
      <c r="E21" s="34">
        <v>43619</v>
      </c>
      <c r="F21" s="34">
        <v>43725</v>
      </c>
      <c r="G21" s="34">
        <v>43556</v>
      </c>
      <c r="H21" s="34">
        <v>43732</v>
      </c>
    </row>
    <row r="22" spans="1:8" ht="16.5" customHeight="1" x14ac:dyDescent="0.15">
      <c r="A22" s="113"/>
      <c r="B22" s="117"/>
      <c r="C22" s="119"/>
      <c r="D22" s="40" t="s">
        <v>734</v>
      </c>
      <c r="E22" s="34">
        <v>43651</v>
      </c>
      <c r="F22" s="34">
        <v>43791</v>
      </c>
      <c r="G22" s="34">
        <v>43616</v>
      </c>
      <c r="H22" s="34">
        <v>43763</v>
      </c>
    </row>
    <row r="23" spans="1:8" ht="27" customHeight="1" x14ac:dyDescent="0.15">
      <c r="A23" s="105" t="s">
        <v>735</v>
      </c>
      <c r="B23" s="106"/>
      <c r="C23" s="106"/>
      <c r="D23" s="107"/>
      <c r="E23" s="28" t="s">
        <v>736</v>
      </c>
      <c r="F23" s="28" t="s">
        <v>737</v>
      </c>
      <c r="G23" s="28" t="s">
        <v>736</v>
      </c>
      <c r="H23" s="28" t="s">
        <v>738</v>
      </c>
    </row>
    <row r="24" spans="1:8" ht="60" customHeight="1" x14ac:dyDescent="0.15">
      <c r="A24" s="108" t="s">
        <v>72</v>
      </c>
      <c r="B24" s="109"/>
      <c r="C24" s="109"/>
      <c r="D24" s="110"/>
      <c r="E24" s="19"/>
      <c r="F24" s="19"/>
      <c r="G24" s="19"/>
      <c r="H24" s="19"/>
    </row>
    <row r="25" spans="1:8" ht="16.5" customHeight="1" x14ac:dyDescent="0.15">
      <c r="A25" s="111" t="s">
        <v>59</v>
      </c>
      <c r="B25" s="105" t="s">
        <v>60</v>
      </c>
      <c r="C25" s="106"/>
      <c r="D25" s="107"/>
      <c r="E25" s="39"/>
      <c r="F25" s="39"/>
      <c r="G25" s="39"/>
      <c r="H25" s="39"/>
    </row>
    <row r="26" spans="1:8" ht="16.5" customHeight="1" x14ac:dyDescent="0.15">
      <c r="A26" s="112"/>
      <c r="B26" s="105" t="s">
        <v>739</v>
      </c>
      <c r="C26" s="106"/>
      <c r="D26" s="107"/>
      <c r="E26" s="39"/>
      <c r="F26" s="39"/>
      <c r="G26" s="39"/>
      <c r="H26" s="39"/>
    </row>
    <row r="27" spans="1:8" ht="16.5" customHeight="1" x14ac:dyDescent="0.15">
      <c r="A27" s="112"/>
      <c r="B27" s="105" t="s">
        <v>48</v>
      </c>
      <c r="C27" s="106"/>
      <c r="D27" s="107"/>
      <c r="E27" s="39"/>
      <c r="F27" s="39"/>
      <c r="G27" s="39"/>
      <c r="H27" s="39"/>
    </row>
    <row r="28" spans="1:8" ht="16.5" customHeight="1" x14ac:dyDescent="0.15">
      <c r="A28" s="112"/>
      <c r="B28" s="105" t="s">
        <v>46</v>
      </c>
      <c r="C28" s="106"/>
      <c r="D28" s="107"/>
      <c r="E28" s="39"/>
      <c r="F28" s="39"/>
      <c r="G28" s="39"/>
      <c r="H28" s="39"/>
    </row>
    <row r="29" spans="1:8" ht="16.5" customHeight="1" x14ac:dyDescent="0.15">
      <c r="A29" s="112"/>
      <c r="B29" s="105" t="s">
        <v>25</v>
      </c>
      <c r="C29" s="106"/>
      <c r="D29" s="107"/>
      <c r="E29" s="39"/>
      <c r="F29" s="39"/>
      <c r="G29" s="39"/>
      <c r="H29" s="39"/>
    </row>
    <row r="30" spans="1:8" ht="16.5" customHeight="1" x14ac:dyDescent="0.15">
      <c r="A30" s="112"/>
      <c r="B30" s="105" t="s">
        <v>740</v>
      </c>
      <c r="C30" s="106"/>
      <c r="D30" s="107"/>
      <c r="E30" s="39"/>
      <c r="F30" s="39"/>
      <c r="G30" s="39"/>
      <c r="H30" s="39"/>
    </row>
    <row r="31" spans="1:8" ht="16.5" customHeight="1" x14ac:dyDescent="0.15">
      <c r="A31" s="113"/>
      <c r="B31" s="105" t="s">
        <v>741</v>
      </c>
      <c r="C31" s="106"/>
      <c r="D31" s="107"/>
      <c r="E31" s="39"/>
      <c r="F31" s="39"/>
      <c r="G31" s="39"/>
      <c r="H31" s="39"/>
    </row>
  </sheetData>
  <mergeCells count="31">
    <mergeCell ref="A23:D23"/>
    <mergeCell ref="A24:D24"/>
    <mergeCell ref="A25:A31"/>
    <mergeCell ref="B25:D25"/>
    <mergeCell ref="B26:D26"/>
    <mergeCell ref="B27:D27"/>
    <mergeCell ref="B28:D28"/>
    <mergeCell ref="B29:D29"/>
    <mergeCell ref="B30:D30"/>
    <mergeCell ref="B31:D31"/>
    <mergeCell ref="A17:D17"/>
    <mergeCell ref="A18:D18"/>
    <mergeCell ref="A19:D19"/>
    <mergeCell ref="A20:A22"/>
    <mergeCell ref="B20:B22"/>
    <mergeCell ref="C21:C22"/>
    <mergeCell ref="A8:D8"/>
    <mergeCell ref="A9:D9"/>
    <mergeCell ref="A10:D10"/>
    <mergeCell ref="A11:D11"/>
    <mergeCell ref="A12:A16"/>
    <mergeCell ref="B12:B14"/>
    <mergeCell ref="C13:C14"/>
    <mergeCell ref="B15:D15"/>
    <mergeCell ref="B16:D16"/>
    <mergeCell ref="A3:D3"/>
    <mergeCell ref="A4:D4"/>
    <mergeCell ref="A5:D5"/>
    <mergeCell ref="A6:A7"/>
    <mergeCell ref="B6:D6"/>
    <mergeCell ref="B7:D7"/>
  </mergeCells>
  <phoneticPr fontId="1"/>
  <dataValidations count="15">
    <dataValidation allowBlank="1" showInputMessage="1" showErrorMessage="1" promptTitle="数字・記号「()」「/」は全て半角" prompt="【開催日が複数ある場合】_x000a_※各開催日が明確な場合_x000a_　「1/1(木)・2/2(月)」のように、_x000a_  「・」で区切る_x000a_※開催期間で表示する場合_x000a_　「3/1(日)～3/31(火)」のように、_x000a_  「～」でつなぐ" sqref="E12:H12"/>
    <dataValidation type="list" allowBlank="1" showInputMessage="1" showErrorMessage="1" sqref="E8:H8">
      <formula1>"健康・スポーツ,文化・教養,地域活動,能力・自己開発,郷土理解"</formula1>
    </dataValidation>
    <dataValidation type="list" allowBlank="1" showInputMessage="1" showErrorMessage="1" sqref="E9:H9">
      <formula1>"一般,専門"</formula1>
    </dataValidation>
    <dataValidation allowBlank="1" showInputMessage="1" showErrorMessage="1" prompt="「△回」と記入" sqref="E10:H10"/>
    <dataValidation type="list" allowBlank="1" showInputMessage="1" showErrorMessage="1" promptTitle="会場の所在市町から選択" prompt="【県北】_x000a_・大田原市・矢板市・那須塩原市・さくら市・那須烏山市_x000a_・高根沢町・塩谷町・那須町・那珂川町_x000a_【県央】_x000a_・宇都宮市・鹿沼市・日光市・真岡市_x000a_・上三川町・益子町・茂木町・市貝町・芳賀町_x000a_【県南】_x000a_・足利市・栃木市・佐野市・小山市・下野市_x000a_・壬生町・野木町" sqref="E7:H7">
      <formula1>"1県北,2県央,3県南,4県外"</formula1>
    </dataValidation>
    <dataValidation type="list" allowBlank="1" showInputMessage="1" showErrorMessage="1" prompt="・連続受講_x000a_全回がシリーズになっていて、原則全ての回に参加する（ことが望ましい）講座_x000a_・各回講座_x000a_それぞれの回が独立していて、各回ごとに申込が可能な講座_x000a_・1回のみ_x000a_１回のみ実施の講座_x000a_" sqref="E11:H11">
      <formula1>"連続受講,各回受講,1回のみ"</formula1>
    </dataValidation>
    <dataValidation allowBlank="1" showInputMessage="1" showErrorMessage="1" prompt="「00名」「00組」など、単位を忘れずに記入" sqref="E19:H19"/>
    <dataValidation allowBlank="1" showInputMessage="1" showErrorMessage="1" promptTitle="数字は半角" prompt="記号については、_x000a_「 : 」…半角_x000a_「～」…全角" sqref="E15:H15"/>
    <dataValidation allowBlank="1" showInputMessage="1" showErrorMessage="1" prompt="「毎週○曜日」、_x000a_「1泊2日」など、_x000a_補足事項があれば記入" sqref="E16:H16"/>
    <dataValidation type="date" allowBlank="1" showInputMessage="1" showErrorMessage="1" errorTitle="日付範囲指定外" error="入力された日付が今回の募集期間に当たりません。" promptTitle="数字・記号「/」は全て半角" prompt="受付期限の日を御入力ください。_x000a__x000a_HP改修に伴い、講座検索機能が付加されるため、必要になりました。御協力ください。_x000a_なお、入力は「年（西暦）/月/日」で御入力ください。（数字は半角）。" sqref="E22:H22">
      <formula1>43191</formula1>
      <formula2>43921</formula2>
    </dataValidation>
    <dataValidation type="date" allowBlank="1" showInputMessage="1" showErrorMessage="1" errorTitle="日付範囲指定外" error="入力された日付が今回の募集期間に当たりません。" promptTitle="数字・記号「/」は全て半角" prompt="受付の開始日を御入力ください。_x000a_開始日がない場合（期限のみ）には、「4/1」と御入力ください。_x000a__x000a_HP改修に伴い、講座検索機能が付加されるため、必要になりました。御協力ください。_x000a_なお、入力は「年（西暦）/月/日」で御入力ください。（数字は半角）。" sqref="E21:H21">
      <formula1>43191</formula1>
      <formula2>43921</formula2>
    </dataValidation>
    <dataValidation type="date" allowBlank="1" showInputMessage="1" showErrorMessage="1" errorTitle="日付範囲指定外" error="入力された日付が今回の募集期間に当たりません。" promptTitle="数字・記号「/」は全て半角" prompt="HP改修に伴い、講座検索機能が付加されるため、必要になりました。御協力ください。_x000a_なお、入力は「年（西暦）/月/日」で御入力ください。（数字は半角）。_x000a_【開催日が複数ある場合】_x000a_講座の最終回の日を御入力ください。_x000a_【開催日が１日のみの場合】_x000a_再度講座の日を御入力ください。" sqref="E14:H14">
      <formula1>43191</formula1>
      <formula2>43921</formula2>
    </dataValidation>
    <dataValidation type="date" allowBlank="1" showInputMessage="1" showErrorMessage="1" errorTitle="日付範囲指定外" error="入力された日付が今回の募集期間に当たりません。" promptTitle="数字・記号「/」は全て半角" prompt="HP改修に伴い、講座検索機能が付加されるため、必要になりました。御協力ください。_x000a_なお、入力は「年（西暦）/月/日」で御入力ください。（数字は半角）。_x000a_【開催日が複数ある場合】_x000a_講座の初回の日を御入力ください。_x000a_【開催日が１日のみの場合】_x000a_講座の日を御入力ください。" sqref="E13:H13">
      <formula1>43191</formula1>
      <formula2>43921</formula2>
    </dataValidation>
    <dataValidation allowBlank="1" showInputMessage="1" showErrorMessage="1" prompt="100字を越える場合には、冊子に掲載する文章を簡略化する場合があることをご了承ください。" sqref="E17:H17"/>
    <dataValidation imeMode="halfAlpha" allowBlank="1" showInputMessage="1" showErrorMessage="1" sqref="E28:H31 E26:H26"/>
  </dataValidations>
  <pageMargins left="0.59055118110236227" right="0.39370078740157483" top="0.39370078740157483" bottom="0.39370078740157483" header="0.31496062992125984" footer="0.31496062992125984"/>
  <pageSetup paperSize="9" orientation="portrait" r:id="rId1"/>
  <headerFooter>
    <oddHeade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09"/>
  <sheetViews>
    <sheetView workbookViewId="0">
      <selection activeCell="C97" sqref="C97"/>
    </sheetView>
  </sheetViews>
  <sheetFormatPr defaultRowHeight="13.5" x14ac:dyDescent="0.15"/>
  <cols>
    <col min="10" max="10" width="15.375" customWidth="1"/>
    <col min="11" max="12" width="10.5" style="53" bestFit="1" customWidth="1"/>
    <col min="18" max="18" width="15.625" customWidth="1"/>
    <col min="19" max="20" width="10.5" style="53" bestFit="1" customWidth="1"/>
  </cols>
  <sheetData>
    <row r="1" spans="1:29" x14ac:dyDescent="0.15">
      <c r="A1" t="s">
        <v>779</v>
      </c>
    </row>
    <row r="2" spans="1:29" x14ac:dyDescent="0.15">
      <c r="A2" t="s">
        <v>766</v>
      </c>
      <c r="B2" t="s">
        <v>767</v>
      </c>
      <c r="C2" t="s">
        <v>768</v>
      </c>
      <c r="D2" t="s">
        <v>769</v>
      </c>
      <c r="E2" t="s">
        <v>770</v>
      </c>
      <c r="F2" t="s">
        <v>771</v>
      </c>
      <c r="G2" t="s">
        <v>772</v>
      </c>
      <c r="H2" t="s">
        <v>773</v>
      </c>
      <c r="I2" t="s">
        <v>774</v>
      </c>
      <c r="J2" s="53" t="s">
        <v>775</v>
      </c>
      <c r="K2" s="53" t="s">
        <v>776</v>
      </c>
      <c r="L2" t="s">
        <v>777</v>
      </c>
      <c r="M2" t="s">
        <v>778</v>
      </c>
    </row>
    <row r="3" spans="1:29" x14ac:dyDescent="0.15">
      <c r="A3" t="str">
        <f>'【入力】別記様式２ 登録講座一覧シート'!B2</f>
        <v/>
      </c>
      <c r="B3">
        <f>'【入力】別記様式２ 登録講座一覧シート'!D2</f>
        <v>0</v>
      </c>
      <c r="C3" t="str">
        <f>'【入力】別記様式1 登録機関情報シート'!F7</f>
        <v/>
      </c>
      <c r="D3">
        <f>'【入力】別記様式1 登録機関情報シート'!F9</f>
        <v>0</v>
      </c>
      <c r="E3" t="str">
        <f>'【入力】別記様式1 登録機関情報シート'!F11</f>
        <v/>
      </c>
      <c r="F3" t="str">
        <f>'【入力】別記様式1 登録機関情報シート'!F13</f>
        <v/>
      </c>
      <c r="G3" t="str">
        <f>'【入力】別記様式1 登録機関情報シート'!F15</f>
        <v/>
      </c>
      <c r="H3" t="str">
        <f>'【入力】別記様式1 登録機関情報シート'!F17</f>
        <v/>
      </c>
      <c r="I3" t="str">
        <f>'【入力】別記様式1 登録機関情報シート'!F19</f>
        <v/>
      </c>
      <c r="J3" s="66" t="str">
        <f>'【入力】別記様式1 登録機関情報シート'!F23</f>
        <v/>
      </c>
      <c r="K3" s="66" t="str">
        <f>'【入力】別記様式1 登録機関情報シート'!F27</f>
        <v/>
      </c>
      <c r="L3">
        <f>'【入力】別記様式1 登録機関情報シート'!F29</f>
        <v>0</v>
      </c>
      <c r="M3">
        <f>'【入力】別記様式1 登録機関情報シート'!F31</f>
        <v>0</v>
      </c>
    </row>
    <row r="5" spans="1:29" x14ac:dyDescent="0.15">
      <c r="A5" t="s">
        <v>780</v>
      </c>
    </row>
    <row r="6" spans="1:29" s="61" customFormat="1" ht="13.5" customHeight="1" x14ac:dyDescent="0.15">
      <c r="A6" s="125" t="s">
        <v>763</v>
      </c>
      <c r="B6" s="126" t="s">
        <v>781</v>
      </c>
      <c r="C6" s="129" t="s">
        <v>683</v>
      </c>
      <c r="D6" s="124" t="s">
        <v>47</v>
      </c>
      <c r="E6" s="124"/>
      <c r="F6" s="123" t="s">
        <v>61</v>
      </c>
      <c r="G6" s="123" t="s">
        <v>62</v>
      </c>
      <c r="H6" s="123" t="s">
        <v>63</v>
      </c>
      <c r="I6" s="123" t="s">
        <v>673</v>
      </c>
      <c r="J6" s="124" t="s">
        <v>71</v>
      </c>
      <c r="K6" s="124"/>
      <c r="L6" s="124"/>
      <c r="M6" s="124"/>
      <c r="N6" s="124"/>
      <c r="O6" s="123" t="s">
        <v>787</v>
      </c>
      <c r="P6" s="123" t="s">
        <v>722</v>
      </c>
      <c r="Q6" s="123" t="s">
        <v>727</v>
      </c>
      <c r="R6" s="124" t="s">
        <v>732</v>
      </c>
      <c r="S6" s="124"/>
      <c r="T6" s="124"/>
      <c r="U6" s="123" t="s">
        <v>788</v>
      </c>
      <c r="V6" s="123" t="s">
        <v>789</v>
      </c>
      <c r="W6" s="124" t="s">
        <v>59</v>
      </c>
      <c r="X6" s="124"/>
      <c r="Y6" s="124"/>
      <c r="Z6" s="124"/>
      <c r="AA6" s="124"/>
      <c r="AB6" s="124"/>
      <c r="AC6" s="124"/>
    </row>
    <row r="7" spans="1:29" s="62" customFormat="1" ht="12" x14ac:dyDescent="0.15">
      <c r="A7" s="125"/>
      <c r="B7" s="125"/>
      <c r="C7" s="129"/>
      <c r="D7" s="123" t="s">
        <v>782</v>
      </c>
      <c r="E7" s="123" t="s">
        <v>783</v>
      </c>
      <c r="F7" s="123"/>
      <c r="G7" s="123"/>
      <c r="H7" s="123"/>
      <c r="I7" s="123"/>
      <c r="J7" s="129" t="s">
        <v>704</v>
      </c>
      <c r="K7" s="129"/>
      <c r="L7" s="129"/>
      <c r="M7" s="123" t="s">
        <v>786</v>
      </c>
      <c r="N7" s="123" t="s">
        <v>70</v>
      </c>
      <c r="O7" s="123"/>
      <c r="P7" s="123"/>
      <c r="Q7" s="123"/>
      <c r="R7" s="129" t="s">
        <v>704</v>
      </c>
      <c r="S7" s="129"/>
      <c r="T7" s="129"/>
      <c r="U7" s="123"/>
      <c r="V7" s="123"/>
      <c r="W7" s="123" t="s">
        <v>60</v>
      </c>
      <c r="X7" s="123" t="s">
        <v>739</v>
      </c>
      <c r="Y7" s="123" t="s">
        <v>48</v>
      </c>
      <c r="Z7" s="123" t="s">
        <v>46</v>
      </c>
      <c r="AA7" s="123" t="s">
        <v>25</v>
      </c>
      <c r="AB7" s="123" t="s">
        <v>740</v>
      </c>
      <c r="AC7" s="123" t="s">
        <v>741</v>
      </c>
    </row>
    <row r="8" spans="1:29" s="62" customFormat="1" ht="24" customHeight="1" x14ac:dyDescent="0.15">
      <c r="A8" s="125"/>
      <c r="B8" s="125"/>
      <c r="C8" s="129"/>
      <c r="D8" s="123"/>
      <c r="E8" s="123"/>
      <c r="F8" s="123"/>
      <c r="G8" s="123"/>
      <c r="H8" s="123"/>
      <c r="I8" s="123"/>
      <c r="J8" s="118" t="s">
        <v>784</v>
      </c>
      <c r="K8" s="123" t="s">
        <v>785</v>
      </c>
      <c r="L8" s="123"/>
      <c r="M8" s="123"/>
      <c r="N8" s="123"/>
      <c r="O8" s="123"/>
      <c r="P8" s="123"/>
      <c r="Q8" s="123"/>
      <c r="R8" s="127" t="s">
        <v>784</v>
      </c>
      <c r="S8" s="123" t="s">
        <v>785</v>
      </c>
      <c r="T8" s="123"/>
      <c r="U8" s="123"/>
      <c r="V8" s="123"/>
      <c r="W8" s="123"/>
      <c r="X8" s="123"/>
      <c r="Y8" s="123"/>
      <c r="Z8" s="123"/>
      <c r="AA8" s="123"/>
      <c r="AB8" s="123"/>
      <c r="AC8" s="123"/>
    </row>
    <row r="9" spans="1:29" s="62" customFormat="1" ht="12" x14ac:dyDescent="0.15">
      <c r="A9" s="125"/>
      <c r="B9" s="125"/>
      <c r="C9" s="129"/>
      <c r="D9" s="123"/>
      <c r="E9" s="123"/>
      <c r="F9" s="123"/>
      <c r="G9" s="123"/>
      <c r="H9" s="123"/>
      <c r="I9" s="123"/>
      <c r="J9" s="119"/>
      <c r="K9" s="63" t="s">
        <v>708</v>
      </c>
      <c r="L9" s="63" t="s">
        <v>709</v>
      </c>
      <c r="M9" s="123"/>
      <c r="N9" s="123"/>
      <c r="O9" s="123"/>
      <c r="P9" s="123"/>
      <c r="Q9" s="123"/>
      <c r="R9" s="128"/>
      <c r="S9" s="63" t="s">
        <v>733</v>
      </c>
      <c r="T9" s="63" t="s">
        <v>734</v>
      </c>
      <c r="U9" s="123"/>
      <c r="V9" s="123"/>
      <c r="W9" s="123"/>
      <c r="X9" s="123"/>
      <c r="Y9" s="123"/>
      <c r="Z9" s="123"/>
      <c r="AA9" s="123"/>
      <c r="AB9" s="123"/>
      <c r="AC9" s="123"/>
    </row>
    <row r="10" spans="1:29" x14ac:dyDescent="0.15">
      <c r="A10">
        <v>1</v>
      </c>
      <c r="B10">
        <f>IF(A10="","",'【入力】別記様式２ 登録講座一覧シート'!$D$2*1000+A10)</f>
        <v>1</v>
      </c>
      <c r="C10">
        <f>IF($A10="","",HLOOKUP($A10,'【入力】別記様式２ 登録講座一覧シート'!$E$4:$CZ$31,作業!B1,0))</f>
        <v>0</v>
      </c>
      <c r="D10">
        <f>IF($A10="","",HLOOKUP($A10,'【入力】別記様式２ 登録講座一覧シート'!$E$4:$CZ$31,作業!C1,0))</f>
        <v>0</v>
      </c>
      <c r="E10">
        <f>IF($A10="","",HLOOKUP($A10,'【入力】別記様式２ 登録講座一覧シート'!$E$4:$CZ$31,作業!D1,0))</f>
        <v>0</v>
      </c>
      <c r="F10">
        <f>IF($A10="","",HLOOKUP($A10,'【入力】別記様式２ 登録講座一覧シート'!$E$4:$CZ$31,作業!E1,0))</f>
        <v>0</v>
      </c>
      <c r="G10">
        <f>IF($A10="","",HLOOKUP($A10,'【入力】別記様式２ 登録講座一覧シート'!$E$4:$CZ$31,作業!F1,0))</f>
        <v>0</v>
      </c>
      <c r="H10">
        <f>IF($A10="","",HLOOKUP($A10,'【入力】別記様式２ 登録講座一覧シート'!$E$4:$CZ$31,作業!G1,0))</f>
        <v>0</v>
      </c>
      <c r="I10">
        <f>IF($A10="","",HLOOKUP($A10,'【入力】別記様式２ 登録講座一覧シート'!$E$4:$CZ$31,作業!H1,0))</f>
        <v>0</v>
      </c>
      <c r="J10">
        <f>IF($A10="","",HLOOKUP($A10,'【入力】別記様式２ 登録講座一覧シート'!$E$4:$CZ$31,作業!I1,0))</f>
        <v>0</v>
      </c>
      <c r="K10">
        <f>IF($A10="","",HLOOKUP($A10,'【入力】別記様式２ 登録講座一覧シート'!$E$4:$CZ$31,作業!J1,0))</f>
        <v>0</v>
      </c>
      <c r="L10">
        <f>IF($A10="","",HLOOKUP($A10,'【入力】別記様式２ 登録講座一覧シート'!$E$4:$CZ$31,作業!K1,0))</f>
        <v>0</v>
      </c>
      <c r="M10">
        <f>IF($A10="","",HLOOKUP($A10,'【入力】別記様式２ 登録講座一覧シート'!$E$4:$CZ$31,作業!L1,0))</f>
        <v>0</v>
      </c>
      <c r="N10">
        <f>IF($A10="","",HLOOKUP($A10,'【入力】別記様式２ 登録講座一覧シート'!$E$4:$CZ$31,作業!M1,0))</f>
        <v>0</v>
      </c>
      <c r="O10">
        <f>IF($A10="","",HLOOKUP($A10,'【入力】別記様式２ 登録講座一覧シート'!$E$4:$CZ$31,作業!N1,0))</f>
        <v>0</v>
      </c>
      <c r="P10">
        <f>IF($A10="","",HLOOKUP($A10,'【入力】別記様式２ 登録講座一覧シート'!$E$4:$CZ$31,作業!O1,0))</f>
        <v>0</v>
      </c>
      <c r="Q10">
        <f>IF($A10="","",HLOOKUP($A10,'【入力】別記様式２ 登録講座一覧シート'!$E$4:$CZ$31,作業!P1,0))</f>
        <v>0</v>
      </c>
      <c r="R10">
        <f>IF($A10="","",HLOOKUP($A10,'【入力】別記様式２ 登録講座一覧シート'!$E$4:$CZ$31,作業!Q1,0))</f>
        <v>0</v>
      </c>
      <c r="S10">
        <f>IF($A10="","",HLOOKUP($A10,'【入力】別記様式２ 登録講座一覧シート'!$E$4:$CZ$31,作業!R1,0))</f>
        <v>0</v>
      </c>
      <c r="T10">
        <f>IF($A10="","",HLOOKUP($A10,'【入力】別記様式２ 登録講座一覧シート'!$E$4:$CZ$31,作業!S1,0))</f>
        <v>0</v>
      </c>
      <c r="U10">
        <f>IF($A10="","",HLOOKUP($A10,'【入力】別記様式２ 登録講座一覧シート'!$E$4:$CZ$31,作業!T1,0))</f>
        <v>0</v>
      </c>
      <c r="V10">
        <f>IF($A10="","",HLOOKUP($A10,'【入力】別記様式２ 登録講座一覧シート'!$E$4:$CZ$31,作業!U1,0))</f>
        <v>0</v>
      </c>
      <c r="W10" t="str">
        <f>IF($A10="","",HLOOKUP($A10,'【入力】別記様式２ 登録講座一覧シート'!$E$4:$CZ$31,作業!V1,0))</f>
        <v/>
      </c>
      <c r="X10" t="str">
        <f>IF($A10="","",HLOOKUP($A10,'【入力】別記様式２ 登録講座一覧シート'!$E$4:$CZ$31,作業!W1,0))</f>
        <v/>
      </c>
      <c r="Y10" t="str">
        <f>IF($A10="","",HLOOKUP($A10,'【入力】別記様式２ 登録講座一覧シート'!$E$4:$CZ$31,作業!X1,0))</f>
        <v/>
      </c>
      <c r="Z10" t="str">
        <f>IF($A10="","",HLOOKUP($A10,'【入力】別記様式２ 登録講座一覧シート'!$E$4:$CZ$31,作業!Y1,0))</f>
        <v/>
      </c>
      <c r="AA10" t="str">
        <f>IF($A10="","",HLOOKUP($A10,'【入力】別記様式２ 登録講座一覧シート'!$E$4:$CZ$31,作業!Z1,0))</f>
        <v/>
      </c>
      <c r="AB10" t="str">
        <f>IF($A10="","",HLOOKUP($A10,'【入力】別記様式２ 登録講座一覧シート'!$E$4:$CZ$31,作業!AA1,0))</f>
        <v/>
      </c>
      <c r="AC10" t="str">
        <f>IF($A10="","",HLOOKUP($A10,'【入力】別記様式２ 登録講座一覧シート'!$E$4:$CZ$31,作業!AB1,0))</f>
        <v/>
      </c>
    </row>
    <row r="11" spans="1:29" x14ac:dyDescent="0.15">
      <c r="A11">
        <v>2</v>
      </c>
      <c r="B11">
        <f>IF(A11="","",'【入力】別記様式２ 登録講座一覧シート'!$D$2*1000+A11)</f>
        <v>2</v>
      </c>
      <c r="C11">
        <f>IF($A11="","",HLOOKUP($A11,'【入力】別記様式２ 登録講座一覧シート'!$E$4:$CZ$31,作業!B2,0))</f>
        <v>0</v>
      </c>
      <c r="D11">
        <f>IF($A11="","",HLOOKUP($A11,'【入力】別記様式２ 登録講座一覧シート'!$E$4:$CZ$31,作業!C2,0))</f>
        <v>0</v>
      </c>
      <c r="E11">
        <f>IF($A11="","",HLOOKUP($A11,'【入力】別記様式２ 登録講座一覧シート'!$E$4:$CZ$31,作業!D2,0))</f>
        <v>0</v>
      </c>
      <c r="F11">
        <f>IF($A11="","",HLOOKUP($A11,'【入力】別記様式２ 登録講座一覧シート'!$E$4:$CZ$31,作業!E2,0))</f>
        <v>0</v>
      </c>
      <c r="G11">
        <f>IF($A11="","",HLOOKUP($A11,'【入力】別記様式２ 登録講座一覧シート'!$E$4:$CZ$31,作業!F2,0))</f>
        <v>0</v>
      </c>
      <c r="H11">
        <f>IF($A11="","",HLOOKUP($A11,'【入力】別記様式２ 登録講座一覧シート'!$E$4:$CZ$31,作業!G2,0))</f>
        <v>0</v>
      </c>
      <c r="I11">
        <f>IF($A11="","",HLOOKUP($A11,'【入力】別記様式２ 登録講座一覧シート'!$E$4:$CZ$31,作業!H2,0))</f>
        <v>0</v>
      </c>
      <c r="J11">
        <f>IF($A11="","",HLOOKUP($A11,'【入力】別記様式２ 登録講座一覧シート'!$E$4:$CZ$31,作業!I2,0))</f>
        <v>0</v>
      </c>
      <c r="K11">
        <f>IF($A11="","",HLOOKUP($A11,'【入力】別記様式２ 登録講座一覧シート'!$E$4:$CZ$31,作業!J2,0))</f>
        <v>0</v>
      </c>
      <c r="L11">
        <f>IF($A11="","",HLOOKUP($A11,'【入力】別記様式２ 登録講座一覧シート'!$E$4:$CZ$31,作業!K2,0))</f>
        <v>0</v>
      </c>
      <c r="M11">
        <f>IF($A11="","",HLOOKUP($A11,'【入力】別記様式２ 登録講座一覧シート'!$E$4:$CZ$31,作業!L2,0))</f>
        <v>0</v>
      </c>
      <c r="N11">
        <f>IF($A11="","",HLOOKUP($A11,'【入力】別記様式２ 登録講座一覧シート'!$E$4:$CZ$31,作業!M2,0))</f>
        <v>0</v>
      </c>
      <c r="O11">
        <f>IF($A11="","",HLOOKUP($A11,'【入力】別記様式２ 登録講座一覧シート'!$E$4:$CZ$31,作業!N2,0))</f>
        <v>0</v>
      </c>
      <c r="P11">
        <f>IF($A11="","",HLOOKUP($A11,'【入力】別記様式２ 登録講座一覧シート'!$E$4:$CZ$31,作業!O2,0))</f>
        <v>0</v>
      </c>
      <c r="Q11">
        <f>IF($A11="","",HLOOKUP($A11,'【入力】別記様式２ 登録講座一覧シート'!$E$4:$CZ$31,作業!P2,0))</f>
        <v>0</v>
      </c>
      <c r="R11">
        <f>IF($A11="","",HLOOKUP($A11,'【入力】別記様式２ 登録講座一覧シート'!$E$4:$CZ$31,作業!Q2,0))</f>
        <v>0</v>
      </c>
      <c r="S11">
        <f>IF($A11="","",HLOOKUP($A11,'【入力】別記様式２ 登録講座一覧シート'!$E$4:$CZ$31,作業!R2,0))</f>
        <v>0</v>
      </c>
      <c r="T11">
        <f>IF($A11="","",HLOOKUP($A11,'【入力】別記様式２ 登録講座一覧シート'!$E$4:$CZ$31,作業!S2,0))</f>
        <v>0</v>
      </c>
      <c r="U11">
        <f>IF($A11="","",HLOOKUP($A11,'【入力】別記様式２ 登録講座一覧シート'!$E$4:$CZ$31,作業!T2,0))</f>
        <v>0</v>
      </c>
      <c r="V11">
        <f>IF($A11="","",HLOOKUP($A11,'【入力】別記様式２ 登録講座一覧シート'!$E$4:$CZ$31,作業!U2,0))</f>
        <v>0</v>
      </c>
      <c r="W11" t="str">
        <f>IF($A11="","",HLOOKUP($A11,'【入力】別記様式２ 登録講座一覧シート'!$E$4:$CZ$31,作業!V2,0))</f>
        <v/>
      </c>
      <c r="X11" t="str">
        <f>IF($A11="","",HLOOKUP($A11,'【入力】別記様式２ 登録講座一覧シート'!$E$4:$CZ$31,作業!W2,0))</f>
        <v/>
      </c>
      <c r="Y11" t="str">
        <f>IF($A11="","",HLOOKUP($A11,'【入力】別記様式２ 登録講座一覧シート'!$E$4:$CZ$31,作業!X2,0))</f>
        <v/>
      </c>
      <c r="Z11" t="str">
        <f>IF($A11="","",HLOOKUP($A11,'【入力】別記様式２ 登録講座一覧シート'!$E$4:$CZ$31,作業!Y2,0))</f>
        <v/>
      </c>
      <c r="AA11" t="str">
        <f>IF($A11="","",HLOOKUP($A11,'【入力】別記様式２ 登録講座一覧シート'!$E$4:$CZ$31,作業!Z2,0))</f>
        <v/>
      </c>
      <c r="AB11" t="str">
        <f>IF($A11="","",HLOOKUP($A11,'【入力】別記様式２ 登録講座一覧シート'!$E$4:$CZ$31,作業!AA2,0))</f>
        <v/>
      </c>
      <c r="AC11" t="str">
        <f>IF($A11="","",HLOOKUP($A11,'【入力】別記様式２ 登録講座一覧シート'!$E$4:$CZ$31,作業!AB2,0))</f>
        <v/>
      </c>
    </row>
    <row r="12" spans="1:29" x14ac:dyDescent="0.15">
      <c r="B12" t="str">
        <f>IF(A12="","",'【入力】別記様式２ 登録講座一覧シート'!$D$2*1000+A12)</f>
        <v/>
      </c>
      <c r="C12" t="str">
        <f>IF($A12="","",HLOOKUP($A12,'【入力】別記様式２ 登録講座一覧シート'!$E$4:$CZ$31,作業!B3,0))</f>
        <v/>
      </c>
      <c r="D12" t="str">
        <f>IF($A12="","",HLOOKUP($A12,'【入力】別記様式２ 登録講座一覧シート'!$E$4:$CZ$31,作業!C3,0))</f>
        <v/>
      </c>
      <c r="E12" t="str">
        <f>IF($A12="","",HLOOKUP($A12,'【入力】別記様式２ 登録講座一覧シート'!$E$4:$CZ$31,作業!D3,0))</f>
        <v/>
      </c>
      <c r="F12" t="str">
        <f>IF($A12="","",HLOOKUP($A12,'【入力】別記様式２ 登録講座一覧シート'!$E$4:$CZ$31,作業!E3,0))</f>
        <v/>
      </c>
      <c r="G12" t="str">
        <f>IF($A12="","",HLOOKUP($A12,'【入力】別記様式２ 登録講座一覧シート'!$E$4:$CZ$31,作業!F3,0))</f>
        <v/>
      </c>
      <c r="H12" t="str">
        <f>IF($A12="","",HLOOKUP($A12,'【入力】別記様式２ 登録講座一覧シート'!$E$4:$CZ$31,作業!G3,0))</f>
        <v/>
      </c>
      <c r="I12" t="str">
        <f>IF($A12="","",HLOOKUP($A12,'【入力】別記様式２ 登録講座一覧シート'!$E$4:$CZ$31,作業!H3,0))</f>
        <v/>
      </c>
      <c r="J12" t="str">
        <f>IF($A12="","",HLOOKUP($A12,'【入力】別記様式２ 登録講座一覧シート'!$E$4:$CZ$31,作業!I3,0))</f>
        <v/>
      </c>
      <c r="K12" t="str">
        <f>IF($A12="","",HLOOKUP($A12,'【入力】別記様式２ 登録講座一覧シート'!$E$4:$CZ$31,作業!J3,0))</f>
        <v/>
      </c>
      <c r="L12" t="str">
        <f>IF($A12="","",HLOOKUP($A12,'【入力】別記様式２ 登録講座一覧シート'!$E$4:$CZ$31,作業!K3,0))</f>
        <v/>
      </c>
      <c r="M12" t="str">
        <f>IF($A12="","",HLOOKUP($A12,'【入力】別記様式２ 登録講座一覧シート'!$E$4:$CZ$31,作業!L3,0))</f>
        <v/>
      </c>
      <c r="N12" t="str">
        <f>IF($A12="","",HLOOKUP($A12,'【入力】別記様式２ 登録講座一覧シート'!$E$4:$CZ$31,作業!M3,0))</f>
        <v/>
      </c>
      <c r="O12" t="str">
        <f>IF($A12="","",HLOOKUP($A12,'【入力】別記様式２ 登録講座一覧シート'!$E$4:$CZ$31,作業!N3,0))</f>
        <v/>
      </c>
      <c r="P12" t="str">
        <f>IF($A12="","",HLOOKUP($A12,'【入力】別記様式２ 登録講座一覧シート'!$E$4:$CZ$31,作業!O3,0))</f>
        <v/>
      </c>
      <c r="Q12" t="str">
        <f>IF($A12="","",HLOOKUP($A12,'【入力】別記様式２ 登録講座一覧シート'!$E$4:$CZ$31,作業!P3,0))</f>
        <v/>
      </c>
      <c r="R12" t="str">
        <f>IF($A12="","",HLOOKUP($A12,'【入力】別記様式２ 登録講座一覧シート'!$E$4:$CZ$31,作業!Q3,0))</f>
        <v/>
      </c>
      <c r="S12" t="str">
        <f>IF($A12="","",HLOOKUP($A12,'【入力】別記様式２ 登録講座一覧シート'!$E$4:$CZ$31,作業!R3,0))</f>
        <v/>
      </c>
      <c r="T12" t="str">
        <f>IF($A12="","",HLOOKUP($A12,'【入力】別記様式２ 登録講座一覧シート'!$E$4:$CZ$31,作業!S3,0))</f>
        <v/>
      </c>
      <c r="U12" t="str">
        <f>IF($A12="","",HLOOKUP($A12,'【入力】別記様式２ 登録講座一覧シート'!$E$4:$CZ$31,作業!T3,0))</f>
        <v/>
      </c>
      <c r="V12" t="str">
        <f>IF($A12="","",HLOOKUP($A12,'【入力】別記様式２ 登録講座一覧シート'!$E$4:$CZ$31,作業!U3,0))</f>
        <v/>
      </c>
      <c r="W12" t="str">
        <f>IF($A12="","",HLOOKUP($A12,'【入力】別記様式２ 登録講座一覧シート'!$E$4:$CZ$31,作業!V3,0))</f>
        <v/>
      </c>
      <c r="X12" t="str">
        <f>IF($A12="","",HLOOKUP($A12,'【入力】別記様式２ 登録講座一覧シート'!$E$4:$CZ$31,作業!W3,0))</f>
        <v/>
      </c>
      <c r="Y12" t="str">
        <f>IF($A12="","",HLOOKUP($A12,'【入力】別記様式２ 登録講座一覧シート'!$E$4:$CZ$31,作業!X3,0))</f>
        <v/>
      </c>
      <c r="Z12" t="str">
        <f>IF($A12="","",HLOOKUP($A12,'【入力】別記様式２ 登録講座一覧シート'!$E$4:$CZ$31,作業!Y3,0))</f>
        <v/>
      </c>
      <c r="AA12" t="str">
        <f>IF($A12="","",HLOOKUP($A12,'【入力】別記様式２ 登録講座一覧シート'!$E$4:$CZ$31,作業!Z3,0))</f>
        <v/>
      </c>
      <c r="AB12" t="str">
        <f>IF($A12="","",HLOOKUP($A12,'【入力】別記様式２ 登録講座一覧シート'!$E$4:$CZ$31,作業!AA3,0))</f>
        <v/>
      </c>
      <c r="AC12" t="str">
        <f>IF($A12="","",HLOOKUP($A12,'【入力】別記様式２ 登録講座一覧シート'!$E$4:$CZ$31,作業!AB3,0))</f>
        <v/>
      </c>
    </row>
    <row r="13" spans="1:29" x14ac:dyDescent="0.15">
      <c r="B13" t="str">
        <f>IF(A13="","",'【入力】別記様式２ 登録講座一覧シート'!$D$2*1000+A13)</f>
        <v/>
      </c>
      <c r="C13" t="str">
        <f>IF($A13="","",HLOOKUP($A13,'【入力】別記様式２ 登録講座一覧シート'!$E$4:$CZ$31,作業!B4,0))</f>
        <v/>
      </c>
      <c r="D13" t="str">
        <f>IF($A13="","",HLOOKUP($A13,'【入力】別記様式２ 登録講座一覧シート'!$E$4:$CZ$31,作業!C4,0))</f>
        <v/>
      </c>
      <c r="E13" t="str">
        <f>IF($A13="","",HLOOKUP($A13,'【入力】別記様式２ 登録講座一覧シート'!$E$4:$CZ$31,作業!D4,0))</f>
        <v/>
      </c>
      <c r="F13" t="str">
        <f>IF($A13="","",HLOOKUP($A13,'【入力】別記様式２ 登録講座一覧シート'!$E$4:$CZ$31,作業!E4,0))</f>
        <v/>
      </c>
      <c r="G13" t="str">
        <f>IF($A13="","",HLOOKUP($A13,'【入力】別記様式２ 登録講座一覧シート'!$E$4:$CZ$31,作業!F4,0))</f>
        <v/>
      </c>
      <c r="H13" t="str">
        <f>IF($A13="","",HLOOKUP($A13,'【入力】別記様式２ 登録講座一覧シート'!$E$4:$CZ$31,作業!G4,0))</f>
        <v/>
      </c>
      <c r="I13" t="str">
        <f>IF($A13="","",HLOOKUP($A13,'【入力】別記様式２ 登録講座一覧シート'!$E$4:$CZ$31,作業!H4,0))</f>
        <v/>
      </c>
      <c r="J13" t="str">
        <f>IF($A13="","",HLOOKUP($A13,'【入力】別記様式２ 登録講座一覧シート'!$E$4:$CZ$31,作業!I4,0))</f>
        <v/>
      </c>
      <c r="K13" t="str">
        <f>IF($A13="","",HLOOKUP($A13,'【入力】別記様式２ 登録講座一覧シート'!$E$4:$CZ$31,作業!J4,0))</f>
        <v/>
      </c>
      <c r="L13" t="str">
        <f>IF($A13="","",HLOOKUP($A13,'【入力】別記様式２ 登録講座一覧シート'!$E$4:$CZ$31,作業!K4,0))</f>
        <v/>
      </c>
      <c r="M13" t="str">
        <f>IF($A13="","",HLOOKUP($A13,'【入力】別記様式２ 登録講座一覧シート'!$E$4:$CZ$31,作業!L4,0))</f>
        <v/>
      </c>
      <c r="N13" t="str">
        <f>IF($A13="","",HLOOKUP($A13,'【入力】別記様式２ 登録講座一覧シート'!$E$4:$CZ$31,作業!M4,0))</f>
        <v/>
      </c>
      <c r="O13" t="str">
        <f>IF($A13="","",HLOOKUP($A13,'【入力】別記様式２ 登録講座一覧シート'!$E$4:$CZ$31,作業!N4,0))</f>
        <v/>
      </c>
      <c r="P13" t="str">
        <f>IF($A13="","",HLOOKUP($A13,'【入力】別記様式２ 登録講座一覧シート'!$E$4:$CZ$31,作業!O4,0))</f>
        <v/>
      </c>
      <c r="Q13" t="str">
        <f>IF($A13="","",HLOOKUP($A13,'【入力】別記様式２ 登録講座一覧シート'!$E$4:$CZ$31,作業!P4,0))</f>
        <v/>
      </c>
      <c r="R13" t="str">
        <f>IF($A13="","",HLOOKUP($A13,'【入力】別記様式２ 登録講座一覧シート'!$E$4:$CZ$31,作業!Q4,0))</f>
        <v/>
      </c>
      <c r="S13" t="str">
        <f>IF($A13="","",HLOOKUP($A13,'【入力】別記様式２ 登録講座一覧シート'!$E$4:$CZ$31,作業!R4,0))</f>
        <v/>
      </c>
      <c r="T13" t="str">
        <f>IF($A13="","",HLOOKUP($A13,'【入力】別記様式２ 登録講座一覧シート'!$E$4:$CZ$31,作業!S4,0))</f>
        <v/>
      </c>
      <c r="U13" t="str">
        <f>IF($A13="","",HLOOKUP($A13,'【入力】別記様式２ 登録講座一覧シート'!$E$4:$CZ$31,作業!T4,0))</f>
        <v/>
      </c>
      <c r="V13" t="str">
        <f>IF($A13="","",HLOOKUP($A13,'【入力】別記様式２ 登録講座一覧シート'!$E$4:$CZ$31,作業!U4,0))</f>
        <v/>
      </c>
      <c r="W13" t="str">
        <f>IF($A13="","",HLOOKUP($A13,'【入力】別記様式２ 登録講座一覧シート'!$E$4:$CZ$31,作業!V4,0))</f>
        <v/>
      </c>
      <c r="X13" t="str">
        <f>IF($A13="","",HLOOKUP($A13,'【入力】別記様式２ 登録講座一覧シート'!$E$4:$CZ$31,作業!W4,0))</f>
        <v/>
      </c>
      <c r="Y13" t="str">
        <f>IF($A13="","",HLOOKUP($A13,'【入力】別記様式２ 登録講座一覧シート'!$E$4:$CZ$31,作業!X4,0))</f>
        <v/>
      </c>
      <c r="Z13" t="str">
        <f>IF($A13="","",HLOOKUP($A13,'【入力】別記様式２ 登録講座一覧シート'!$E$4:$CZ$31,作業!Y4,0))</f>
        <v/>
      </c>
      <c r="AA13" t="str">
        <f>IF($A13="","",HLOOKUP($A13,'【入力】別記様式２ 登録講座一覧シート'!$E$4:$CZ$31,作業!Z4,0))</f>
        <v/>
      </c>
      <c r="AB13" t="str">
        <f>IF($A13="","",HLOOKUP($A13,'【入力】別記様式２ 登録講座一覧シート'!$E$4:$CZ$31,作業!AA4,0))</f>
        <v/>
      </c>
      <c r="AC13" t="str">
        <f>IF($A13="","",HLOOKUP($A13,'【入力】別記様式２ 登録講座一覧シート'!$E$4:$CZ$31,作業!AB4,0))</f>
        <v/>
      </c>
    </row>
    <row r="14" spans="1:29" x14ac:dyDescent="0.15">
      <c r="B14" t="str">
        <f>IF(A14="","",'【入力】別記様式２ 登録講座一覧シート'!$D$2*1000+A14)</f>
        <v/>
      </c>
      <c r="C14" t="str">
        <f>IF($A14="","",HLOOKUP($A14,'【入力】別記様式２ 登録講座一覧シート'!$E$4:$CZ$31,作業!B5,0))</f>
        <v/>
      </c>
      <c r="D14" t="str">
        <f>IF($A14="","",HLOOKUP($A14,'【入力】別記様式２ 登録講座一覧シート'!$E$4:$CZ$31,作業!C5,0))</f>
        <v/>
      </c>
      <c r="E14" t="str">
        <f>IF($A14="","",HLOOKUP($A14,'【入力】別記様式２ 登録講座一覧シート'!$E$4:$CZ$31,作業!D5,0))</f>
        <v/>
      </c>
      <c r="F14" t="str">
        <f>IF($A14="","",HLOOKUP($A14,'【入力】別記様式２ 登録講座一覧シート'!$E$4:$CZ$31,作業!E5,0))</f>
        <v/>
      </c>
      <c r="G14" t="str">
        <f>IF($A14="","",HLOOKUP($A14,'【入力】別記様式２ 登録講座一覧シート'!$E$4:$CZ$31,作業!F5,0))</f>
        <v/>
      </c>
      <c r="H14" t="str">
        <f>IF($A14="","",HLOOKUP($A14,'【入力】別記様式２ 登録講座一覧シート'!$E$4:$CZ$31,作業!G5,0))</f>
        <v/>
      </c>
      <c r="I14" t="str">
        <f>IF($A14="","",HLOOKUP($A14,'【入力】別記様式２ 登録講座一覧シート'!$E$4:$CZ$31,作業!H5,0))</f>
        <v/>
      </c>
      <c r="J14" t="str">
        <f>IF($A14="","",HLOOKUP($A14,'【入力】別記様式２ 登録講座一覧シート'!$E$4:$CZ$31,作業!I5,0))</f>
        <v/>
      </c>
      <c r="K14" t="str">
        <f>IF($A14="","",HLOOKUP($A14,'【入力】別記様式２ 登録講座一覧シート'!$E$4:$CZ$31,作業!J5,0))</f>
        <v/>
      </c>
      <c r="L14" t="str">
        <f>IF($A14="","",HLOOKUP($A14,'【入力】別記様式２ 登録講座一覧シート'!$E$4:$CZ$31,作業!K5,0))</f>
        <v/>
      </c>
      <c r="M14" t="str">
        <f>IF($A14="","",HLOOKUP($A14,'【入力】別記様式２ 登録講座一覧シート'!$E$4:$CZ$31,作業!L5,0))</f>
        <v/>
      </c>
      <c r="N14" t="str">
        <f>IF($A14="","",HLOOKUP($A14,'【入力】別記様式２ 登録講座一覧シート'!$E$4:$CZ$31,作業!M5,0))</f>
        <v/>
      </c>
      <c r="O14" t="str">
        <f>IF($A14="","",HLOOKUP($A14,'【入力】別記様式２ 登録講座一覧シート'!$E$4:$CZ$31,作業!N5,0))</f>
        <v/>
      </c>
      <c r="P14" t="str">
        <f>IF($A14="","",HLOOKUP($A14,'【入力】別記様式２ 登録講座一覧シート'!$E$4:$CZ$31,作業!O5,0))</f>
        <v/>
      </c>
      <c r="Q14" t="str">
        <f>IF($A14="","",HLOOKUP($A14,'【入力】別記様式２ 登録講座一覧シート'!$E$4:$CZ$31,作業!P5,0))</f>
        <v/>
      </c>
      <c r="R14" t="str">
        <f>IF($A14="","",HLOOKUP($A14,'【入力】別記様式２ 登録講座一覧シート'!$E$4:$CZ$31,作業!Q5,0))</f>
        <v/>
      </c>
      <c r="S14" t="str">
        <f>IF($A14="","",HLOOKUP($A14,'【入力】別記様式２ 登録講座一覧シート'!$E$4:$CZ$31,作業!R5,0))</f>
        <v/>
      </c>
      <c r="T14" t="str">
        <f>IF($A14="","",HLOOKUP($A14,'【入力】別記様式２ 登録講座一覧シート'!$E$4:$CZ$31,作業!S5,0))</f>
        <v/>
      </c>
      <c r="U14" t="str">
        <f>IF($A14="","",HLOOKUP($A14,'【入力】別記様式２ 登録講座一覧シート'!$E$4:$CZ$31,作業!T5,0))</f>
        <v/>
      </c>
      <c r="V14" t="str">
        <f>IF($A14="","",HLOOKUP($A14,'【入力】別記様式２ 登録講座一覧シート'!$E$4:$CZ$31,作業!U5,0))</f>
        <v/>
      </c>
      <c r="W14" t="str">
        <f>IF($A14="","",HLOOKUP($A14,'【入力】別記様式２ 登録講座一覧シート'!$E$4:$CZ$31,作業!V5,0))</f>
        <v/>
      </c>
      <c r="X14" t="str">
        <f>IF($A14="","",HLOOKUP($A14,'【入力】別記様式２ 登録講座一覧シート'!$E$4:$CZ$31,作業!W5,0))</f>
        <v/>
      </c>
      <c r="Y14" t="str">
        <f>IF($A14="","",HLOOKUP($A14,'【入力】別記様式２ 登録講座一覧シート'!$E$4:$CZ$31,作業!X5,0))</f>
        <v/>
      </c>
      <c r="Z14" t="str">
        <f>IF($A14="","",HLOOKUP($A14,'【入力】別記様式２ 登録講座一覧シート'!$E$4:$CZ$31,作業!Y5,0))</f>
        <v/>
      </c>
      <c r="AA14" t="str">
        <f>IF($A14="","",HLOOKUP($A14,'【入力】別記様式２ 登録講座一覧シート'!$E$4:$CZ$31,作業!Z5,0))</f>
        <v/>
      </c>
      <c r="AB14" t="str">
        <f>IF($A14="","",HLOOKUP($A14,'【入力】別記様式２ 登録講座一覧シート'!$E$4:$CZ$31,作業!AA5,0))</f>
        <v/>
      </c>
      <c r="AC14" t="str">
        <f>IF($A14="","",HLOOKUP($A14,'【入力】別記様式２ 登録講座一覧シート'!$E$4:$CZ$31,作業!AB5,0))</f>
        <v/>
      </c>
    </row>
    <row r="15" spans="1:29" x14ac:dyDescent="0.15">
      <c r="B15" t="str">
        <f>IF(A15="","",'【入力】別記様式２ 登録講座一覧シート'!$D$2*1000+A15)</f>
        <v/>
      </c>
      <c r="C15" t="str">
        <f>IF($A15="","",HLOOKUP($A15,'【入力】別記様式２ 登録講座一覧シート'!$E$4:$CZ$31,作業!B6,0))</f>
        <v/>
      </c>
      <c r="D15" t="str">
        <f>IF($A15="","",HLOOKUP($A15,'【入力】別記様式２ 登録講座一覧シート'!$E$4:$CZ$31,作業!C6,0))</f>
        <v/>
      </c>
      <c r="E15" t="str">
        <f>IF($A15="","",HLOOKUP($A15,'【入力】別記様式２ 登録講座一覧シート'!$E$4:$CZ$31,作業!D6,0))</f>
        <v/>
      </c>
      <c r="F15" t="str">
        <f>IF($A15="","",HLOOKUP($A15,'【入力】別記様式２ 登録講座一覧シート'!$E$4:$CZ$31,作業!E6,0))</f>
        <v/>
      </c>
      <c r="G15" t="str">
        <f>IF($A15="","",HLOOKUP($A15,'【入力】別記様式２ 登録講座一覧シート'!$E$4:$CZ$31,作業!F6,0))</f>
        <v/>
      </c>
      <c r="H15" t="str">
        <f>IF($A15="","",HLOOKUP($A15,'【入力】別記様式２ 登録講座一覧シート'!$E$4:$CZ$31,作業!G6,0))</f>
        <v/>
      </c>
      <c r="I15" t="str">
        <f>IF($A15="","",HLOOKUP($A15,'【入力】別記様式２ 登録講座一覧シート'!$E$4:$CZ$31,作業!H6,0))</f>
        <v/>
      </c>
      <c r="J15" t="str">
        <f>IF($A15="","",HLOOKUP($A15,'【入力】別記様式２ 登録講座一覧シート'!$E$4:$CZ$31,作業!I6,0))</f>
        <v/>
      </c>
      <c r="K15" t="str">
        <f>IF($A15="","",HLOOKUP($A15,'【入力】別記様式２ 登録講座一覧シート'!$E$4:$CZ$31,作業!J6,0))</f>
        <v/>
      </c>
      <c r="L15" t="str">
        <f>IF($A15="","",HLOOKUP($A15,'【入力】別記様式２ 登録講座一覧シート'!$E$4:$CZ$31,作業!K6,0))</f>
        <v/>
      </c>
      <c r="M15" t="str">
        <f>IF($A15="","",HLOOKUP($A15,'【入力】別記様式２ 登録講座一覧シート'!$E$4:$CZ$31,作業!L6,0))</f>
        <v/>
      </c>
      <c r="N15" t="str">
        <f>IF($A15="","",HLOOKUP($A15,'【入力】別記様式２ 登録講座一覧シート'!$E$4:$CZ$31,作業!M6,0))</f>
        <v/>
      </c>
      <c r="O15" t="str">
        <f>IF($A15="","",HLOOKUP($A15,'【入力】別記様式２ 登録講座一覧シート'!$E$4:$CZ$31,作業!N6,0))</f>
        <v/>
      </c>
      <c r="P15" t="str">
        <f>IF($A15="","",HLOOKUP($A15,'【入力】別記様式２ 登録講座一覧シート'!$E$4:$CZ$31,作業!O6,0))</f>
        <v/>
      </c>
      <c r="Q15" t="str">
        <f>IF($A15="","",HLOOKUP($A15,'【入力】別記様式２ 登録講座一覧シート'!$E$4:$CZ$31,作業!P6,0))</f>
        <v/>
      </c>
      <c r="R15" t="str">
        <f>IF($A15="","",HLOOKUP($A15,'【入力】別記様式２ 登録講座一覧シート'!$E$4:$CZ$31,作業!Q6,0))</f>
        <v/>
      </c>
      <c r="S15" t="str">
        <f>IF($A15="","",HLOOKUP($A15,'【入力】別記様式２ 登録講座一覧シート'!$E$4:$CZ$31,作業!R6,0))</f>
        <v/>
      </c>
      <c r="T15" t="str">
        <f>IF($A15="","",HLOOKUP($A15,'【入力】別記様式２ 登録講座一覧シート'!$E$4:$CZ$31,作業!S6,0))</f>
        <v/>
      </c>
      <c r="U15" t="str">
        <f>IF($A15="","",HLOOKUP($A15,'【入力】別記様式２ 登録講座一覧シート'!$E$4:$CZ$31,作業!T6,0))</f>
        <v/>
      </c>
      <c r="V15" t="str">
        <f>IF($A15="","",HLOOKUP($A15,'【入力】別記様式２ 登録講座一覧シート'!$E$4:$CZ$31,作業!U6,0))</f>
        <v/>
      </c>
      <c r="W15" t="str">
        <f>IF($A15="","",HLOOKUP($A15,'【入力】別記様式２ 登録講座一覧シート'!$E$4:$CZ$31,作業!V6,0))</f>
        <v/>
      </c>
      <c r="X15" t="str">
        <f>IF($A15="","",HLOOKUP($A15,'【入力】別記様式２ 登録講座一覧シート'!$E$4:$CZ$31,作業!W6,0))</f>
        <v/>
      </c>
      <c r="Y15" t="str">
        <f>IF($A15="","",HLOOKUP($A15,'【入力】別記様式２ 登録講座一覧シート'!$E$4:$CZ$31,作業!X6,0))</f>
        <v/>
      </c>
      <c r="Z15" t="str">
        <f>IF($A15="","",HLOOKUP($A15,'【入力】別記様式２ 登録講座一覧シート'!$E$4:$CZ$31,作業!Y6,0))</f>
        <v/>
      </c>
      <c r="AA15" t="str">
        <f>IF($A15="","",HLOOKUP($A15,'【入力】別記様式２ 登録講座一覧シート'!$E$4:$CZ$31,作業!Z6,0))</f>
        <v/>
      </c>
      <c r="AB15" t="str">
        <f>IF($A15="","",HLOOKUP($A15,'【入力】別記様式２ 登録講座一覧シート'!$E$4:$CZ$31,作業!AA6,0))</f>
        <v/>
      </c>
      <c r="AC15" t="str">
        <f>IF($A15="","",HLOOKUP($A15,'【入力】別記様式２ 登録講座一覧シート'!$E$4:$CZ$31,作業!AB6,0))</f>
        <v/>
      </c>
    </row>
    <row r="16" spans="1:29" x14ac:dyDescent="0.15">
      <c r="B16" t="str">
        <f>IF(A16="","",'【入力】別記様式２ 登録講座一覧シート'!$D$2*1000+A16)</f>
        <v/>
      </c>
      <c r="C16" t="str">
        <f>IF($A16="","",HLOOKUP($A16,'【入力】別記様式２ 登録講座一覧シート'!$E$4:$CZ$31,作業!B7,0))</f>
        <v/>
      </c>
      <c r="D16" t="str">
        <f>IF($A16="","",HLOOKUP($A16,'【入力】別記様式２ 登録講座一覧シート'!$E$4:$CZ$31,作業!C7,0))</f>
        <v/>
      </c>
      <c r="E16" t="str">
        <f>IF($A16="","",HLOOKUP($A16,'【入力】別記様式２ 登録講座一覧シート'!$E$4:$CZ$31,作業!D7,0))</f>
        <v/>
      </c>
      <c r="F16" t="str">
        <f>IF($A16="","",HLOOKUP($A16,'【入力】別記様式２ 登録講座一覧シート'!$E$4:$CZ$31,作業!E7,0))</f>
        <v/>
      </c>
      <c r="G16" t="str">
        <f>IF($A16="","",HLOOKUP($A16,'【入力】別記様式２ 登録講座一覧シート'!$E$4:$CZ$31,作業!F7,0))</f>
        <v/>
      </c>
      <c r="H16" t="str">
        <f>IF($A16="","",HLOOKUP($A16,'【入力】別記様式２ 登録講座一覧シート'!$E$4:$CZ$31,作業!G7,0))</f>
        <v/>
      </c>
      <c r="I16" t="str">
        <f>IF($A16="","",HLOOKUP($A16,'【入力】別記様式２ 登録講座一覧シート'!$E$4:$CZ$31,作業!H7,0))</f>
        <v/>
      </c>
      <c r="J16" t="str">
        <f>IF($A16="","",HLOOKUP($A16,'【入力】別記様式２ 登録講座一覧シート'!$E$4:$CZ$31,作業!I7,0))</f>
        <v/>
      </c>
      <c r="K16" t="str">
        <f>IF($A16="","",HLOOKUP($A16,'【入力】別記様式２ 登録講座一覧シート'!$E$4:$CZ$31,作業!J7,0))</f>
        <v/>
      </c>
      <c r="L16" t="str">
        <f>IF($A16="","",HLOOKUP($A16,'【入力】別記様式２ 登録講座一覧シート'!$E$4:$CZ$31,作業!K7,0))</f>
        <v/>
      </c>
      <c r="M16" t="str">
        <f>IF($A16="","",HLOOKUP($A16,'【入力】別記様式２ 登録講座一覧シート'!$E$4:$CZ$31,作業!L7,0))</f>
        <v/>
      </c>
      <c r="N16" t="str">
        <f>IF($A16="","",HLOOKUP($A16,'【入力】別記様式２ 登録講座一覧シート'!$E$4:$CZ$31,作業!M7,0))</f>
        <v/>
      </c>
      <c r="O16" t="str">
        <f>IF($A16="","",HLOOKUP($A16,'【入力】別記様式２ 登録講座一覧シート'!$E$4:$CZ$31,作業!N7,0))</f>
        <v/>
      </c>
      <c r="P16" t="str">
        <f>IF($A16="","",HLOOKUP($A16,'【入力】別記様式２ 登録講座一覧シート'!$E$4:$CZ$31,作業!O7,0))</f>
        <v/>
      </c>
      <c r="Q16" t="str">
        <f>IF($A16="","",HLOOKUP($A16,'【入力】別記様式２ 登録講座一覧シート'!$E$4:$CZ$31,作業!P7,0))</f>
        <v/>
      </c>
      <c r="R16" t="str">
        <f>IF($A16="","",HLOOKUP($A16,'【入力】別記様式２ 登録講座一覧シート'!$E$4:$CZ$31,作業!Q7,0))</f>
        <v/>
      </c>
      <c r="S16" t="str">
        <f>IF($A16="","",HLOOKUP($A16,'【入力】別記様式２ 登録講座一覧シート'!$E$4:$CZ$31,作業!R7,0))</f>
        <v/>
      </c>
      <c r="T16" t="str">
        <f>IF($A16="","",HLOOKUP($A16,'【入力】別記様式２ 登録講座一覧シート'!$E$4:$CZ$31,作業!S7,0))</f>
        <v/>
      </c>
      <c r="U16" t="str">
        <f>IF($A16="","",HLOOKUP($A16,'【入力】別記様式２ 登録講座一覧シート'!$E$4:$CZ$31,作業!T7,0))</f>
        <v/>
      </c>
      <c r="V16" t="str">
        <f>IF($A16="","",HLOOKUP($A16,'【入力】別記様式２ 登録講座一覧シート'!$E$4:$CZ$31,作業!U7,0))</f>
        <v/>
      </c>
      <c r="W16" t="str">
        <f>IF($A16="","",HLOOKUP($A16,'【入力】別記様式２ 登録講座一覧シート'!$E$4:$CZ$31,作業!V7,0))</f>
        <v/>
      </c>
      <c r="X16" t="str">
        <f>IF($A16="","",HLOOKUP($A16,'【入力】別記様式２ 登録講座一覧シート'!$E$4:$CZ$31,作業!W7,0))</f>
        <v/>
      </c>
      <c r="Y16" t="str">
        <f>IF($A16="","",HLOOKUP($A16,'【入力】別記様式２ 登録講座一覧シート'!$E$4:$CZ$31,作業!X7,0))</f>
        <v/>
      </c>
      <c r="Z16" t="str">
        <f>IF($A16="","",HLOOKUP($A16,'【入力】別記様式２ 登録講座一覧シート'!$E$4:$CZ$31,作業!Y7,0))</f>
        <v/>
      </c>
      <c r="AA16" t="str">
        <f>IF($A16="","",HLOOKUP($A16,'【入力】別記様式２ 登録講座一覧シート'!$E$4:$CZ$31,作業!Z7,0))</f>
        <v/>
      </c>
      <c r="AB16" t="str">
        <f>IF($A16="","",HLOOKUP($A16,'【入力】別記様式２ 登録講座一覧シート'!$E$4:$CZ$31,作業!AA7,0))</f>
        <v/>
      </c>
      <c r="AC16" t="str">
        <f>IF($A16="","",HLOOKUP($A16,'【入力】別記様式２ 登録講座一覧シート'!$E$4:$CZ$31,作業!AB7,0))</f>
        <v/>
      </c>
    </row>
    <row r="17" spans="2:29" x14ac:dyDescent="0.15">
      <c r="B17" t="str">
        <f>IF(A17="","",'【入力】別記様式２ 登録講座一覧シート'!$D$2*1000+A17)</f>
        <v/>
      </c>
      <c r="C17" t="str">
        <f>IF($A17="","",HLOOKUP($A17,'【入力】別記様式２ 登録講座一覧シート'!$E$4:$CZ$31,作業!B8,0))</f>
        <v/>
      </c>
      <c r="D17" t="str">
        <f>IF($A17="","",HLOOKUP($A17,'【入力】別記様式２ 登録講座一覧シート'!$E$4:$CZ$31,作業!C8,0))</f>
        <v/>
      </c>
      <c r="E17" t="str">
        <f>IF($A17="","",HLOOKUP($A17,'【入力】別記様式２ 登録講座一覧シート'!$E$4:$CZ$31,作業!D8,0))</f>
        <v/>
      </c>
      <c r="F17" t="str">
        <f>IF($A17="","",HLOOKUP($A17,'【入力】別記様式２ 登録講座一覧シート'!$E$4:$CZ$31,作業!E8,0))</f>
        <v/>
      </c>
      <c r="G17" t="str">
        <f>IF($A17="","",HLOOKUP($A17,'【入力】別記様式２ 登録講座一覧シート'!$E$4:$CZ$31,作業!F8,0))</f>
        <v/>
      </c>
      <c r="H17" t="str">
        <f>IF($A17="","",HLOOKUP($A17,'【入力】別記様式２ 登録講座一覧シート'!$E$4:$CZ$31,作業!G8,0))</f>
        <v/>
      </c>
      <c r="I17" t="str">
        <f>IF($A17="","",HLOOKUP($A17,'【入力】別記様式２ 登録講座一覧シート'!$E$4:$CZ$31,作業!H8,0))</f>
        <v/>
      </c>
      <c r="J17" t="str">
        <f>IF($A17="","",HLOOKUP($A17,'【入力】別記様式２ 登録講座一覧シート'!$E$4:$CZ$31,作業!I8,0))</f>
        <v/>
      </c>
      <c r="K17" t="str">
        <f>IF($A17="","",HLOOKUP($A17,'【入力】別記様式２ 登録講座一覧シート'!$E$4:$CZ$31,作業!J8,0))</f>
        <v/>
      </c>
      <c r="L17" t="str">
        <f>IF($A17="","",HLOOKUP($A17,'【入力】別記様式２ 登録講座一覧シート'!$E$4:$CZ$31,作業!K8,0))</f>
        <v/>
      </c>
      <c r="M17" t="str">
        <f>IF($A17="","",HLOOKUP($A17,'【入力】別記様式２ 登録講座一覧シート'!$E$4:$CZ$31,作業!L8,0))</f>
        <v/>
      </c>
      <c r="N17" t="str">
        <f>IF($A17="","",HLOOKUP($A17,'【入力】別記様式２ 登録講座一覧シート'!$E$4:$CZ$31,作業!M8,0))</f>
        <v/>
      </c>
      <c r="O17" t="str">
        <f>IF($A17="","",HLOOKUP($A17,'【入力】別記様式２ 登録講座一覧シート'!$E$4:$CZ$31,作業!N8,0))</f>
        <v/>
      </c>
      <c r="P17" t="str">
        <f>IF($A17="","",HLOOKUP($A17,'【入力】別記様式２ 登録講座一覧シート'!$E$4:$CZ$31,作業!O8,0))</f>
        <v/>
      </c>
      <c r="Q17" t="str">
        <f>IF($A17="","",HLOOKUP($A17,'【入力】別記様式２ 登録講座一覧シート'!$E$4:$CZ$31,作業!P8,0))</f>
        <v/>
      </c>
      <c r="R17" t="str">
        <f>IF($A17="","",HLOOKUP($A17,'【入力】別記様式２ 登録講座一覧シート'!$E$4:$CZ$31,作業!Q8,0))</f>
        <v/>
      </c>
      <c r="S17" t="str">
        <f>IF($A17="","",HLOOKUP($A17,'【入力】別記様式２ 登録講座一覧シート'!$E$4:$CZ$31,作業!R8,0))</f>
        <v/>
      </c>
      <c r="T17" t="str">
        <f>IF($A17="","",HLOOKUP($A17,'【入力】別記様式２ 登録講座一覧シート'!$E$4:$CZ$31,作業!S8,0))</f>
        <v/>
      </c>
      <c r="U17" t="str">
        <f>IF($A17="","",HLOOKUP($A17,'【入力】別記様式２ 登録講座一覧シート'!$E$4:$CZ$31,作業!T8,0))</f>
        <v/>
      </c>
      <c r="V17" t="str">
        <f>IF($A17="","",HLOOKUP($A17,'【入力】別記様式２ 登録講座一覧シート'!$E$4:$CZ$31,作業!U8,0))</f>
        <v/>
      </c>
      <c r="W17" t="str">
        <f>IF($A17="","",HLOOKUP($A17,'【入力】別記様式２ 登録講座一覧シート'!$E$4:$CZ$31,作業!V8,0))</f>
        <v/>
      </c>
      <c r="X17" t="str">
        <f>IF($A17="","",HLOOKUP($A17,'【入力】別記様式２ 登録講座一覧シート'!$E$4:$CZ$31,作業!W8,0))</f>
        <v/>
      </c>
      <c r="Y17" t="str">
        <f>IF($A17="","",HLOOKUP($A17,'【入力】別記様式２ 登録講座一覧シート'!$E$4:$CZ$31,作業!X8,0))</f>
        <v/>
      </c>
      <c r="Z17" t="str">
        <f>IF($A17="","",HLOOKUP($A17,'【入力】別記様式２ 登録講座一覧シート'!$E$4:$CZ$31,作業!Y8,0))</f>
        <v/>
      </c>
      <c r="AA17" t="str">
        <f>IF($A17="","",HLOOKUP($A17,'【入力】別記様式２ 登録講座一覧シート'!$E$4:$CZ$31,作業!Z8,0))</f>
        <v/>
      </c>
      <c r="AB17" t="str">
        <f>IF($A17="","",HLOOKUP($A17,'【入力】別記様式２ 登録講座一覧シート'!$E$4:$CZ$31,作業!AA8,0))</f>
        <v/>
      </c>
      <c r="AC17" t="str">
        <f>IF($A17="","",HLOOKUP($A17,'【入力】別記様式２ 登録講座一覧シート'!$E$4:$CZ$31,作業!AB8,0))</f>
        <v/>
      </c>
    </row>
    <row r="18" spans="2:29" x14ac:dyDescent="0.15">
      <c r="B18" t="str">
        <f>IF(A18="","",'【入力】別記様式２ 登録講座一覧シート'!$D$2*1000+A18)</f>
        <v/>
      </c>
      <c r="C18" t="str">
        <f>IF($A18="","",HLOOKUP($A18,'【入力】別記様式２ 登録講座一覧シート'!$E$4:$CZ$31,作業!B9,0))</f>
        <v/>
      </c>
      <c r="D18" t="str">
        <f>IF($A18="","",HLOOKUP($A18,'【入力】別記様式２ 登録講座一覧シート'!$E$4:$CZ$31,作業!C9,0))</f>
        <v/>
      </c>
      <c r="E18" t="str">
        <f>IF($A18="","",HLOOKUP($A18,'【入力】別記様式２ 登録講座一覧シート'!$E$4:$CZ$31,作業!D9,0))</f>
        <v/>
      </c>
      <c r="F18" t="str">
        <f>IF($A18="","",HLOOKUP($A18,'【入力】別記様式２ 登録講座一覧シート'!$E$4:$CZ$31,作業!E9,0))</f>
        <v/>
      </c>
      <c r="G18" t="str">
        <f>IF($A18="","",HLOOKUP($A18,'【入力】別記様式２ 登録講座一覧シート'!$E$4:$CZ$31,作業!F9,0))</f>
        <v/>
      </c>
      <c r="H18" t="str">
        <f>IF($A18="","",HLOOKUP($A18,'【入力】別記様式２ 登録講座一覧シート'!$E$4:$CZ$31,作業!G9,0))</f>
        <v/>
      </c>
      <c r="I18" t="str">
        <f>IF($A18="","",HLOOKUP($A18,'【入力】別記様式２ 登録講座一覧シート'!$E$4:$CZ$31,作業!H9,0))</f>
        <v/>
      </c>
      <c r="J18" t="str">
        <f>IF($A18="","",HLOOKUP($A18,'【入力】別記様式２ 登録講座一覧シート'!$E$4:$CZ$31,作業!I9,0))</f>
        <v/>
      </c>
      <c r="K18" t="str">
        <f>IF($A18="","",HLOOKUP($A18,'【入力】別記様式２ 登録講座一覧シート'!$E$4:$CZ$31,作業!J9,0))</f>
        <v/>
      </c>
      <c r="L18" t="str">
        <f>IF($A18="","",HLOOKUP($A18,'【入力】別記様式２ 登録講座一覧シート'!$E$4:$CZ$31,作業!K9,0))</f>
        <v/>
      </c>
      <c r="M18" t="str">
        <f>IF($A18="","",HLOOKUP($A18,'【入力】別記様式２ 登録講座一覧シート'!$E$4:$CZ$31,作業!L9,0))</f>
        <v/>
      </c>
      <c r="N18" t="str">
        <f>IF($A18="","",HLOOKUP($A18,'【入力】別記様式２ 登録講座一覧シート'!$E$4:$CZ$31,作業!M9,0))</f>
        <v/>
      </c>
      <c r="O18" t="str">
        <f>IF($A18="","",HLOOKUP($A18,'【入力】別記様式２ 登録講座一覧シート'!$E$4:$CZ$31,作業!N9,0))</f>
        <v/>
      </c>
      <c r="P18" t="str">
        <f>IF($A18="","",HLOOKUP($A18,'【入力】別記様式２ 登録講座一覧シート'!$E$4:$CZ$31,作業!O9,0))</f>
        <v/>
      </c>
      <c r="Q18" t="str">
        <f>IF($A18="","",HLOOKUP($A18,'【入力】別記様式２ 登録講座一覧シート'!$E$4:$CZ$31,作業!P9,0))</f>
        <v/>
      </c>
      <c r="R18" t="str">
        <f>IF($A18="","",HLOOKUP($A18,'【入力】別記様式２ 登録講座一覧シート'!$E$4:$CZ$31,作業!Q9,0))</f>
        <v/>
      </c>
      <c r="S18" t="str">
        <f>IF($A18="","",HLOOKUP($A18,'【入力】別記様式２ 登録講座一覧シート'!$E$4:$CZ$31,作業!R9,0))</f>
        <v/>
      </c>
      <c r="T18" t="str">
        <f>IF($A18="","",HLOOKUP($A18,'【入力】別記様式２ 登録講座一覧シート'!$E$4:$CZ$31,作業!S9,0))</f>
        <v/>
      </c>
      <c r="U18" t="str">
        <f>IF($A18="","",HLOOKUP($A18,'【入力】別記様式２ 登録講座一覧シート'!$E$4:$CZ$31,作業!T9,0))</f>
        <v/>
      </c>
      <c r="V18" t="str">
        <f>IF($A18="","",HLOOKUP($A18,'【入力】別記様式２ 登録講座一覧シート'!$E$4:$CZ$31,作業!U9,0))</f>
        <v/>
      </c>
      <c r="W18" t="str">
        <f>IF($A18="","",HLOOKUP($A18,'【入力】別記様式２ 登録講座一覧シート'!$E$4:$CZ$31,作業!V9,0))</f>
        <v/>
      </c>
      <c r="X18" t="str">
        <f>IF($A18="","",HLOOKUP($A18,'【入力】別記様式２ 登録講座一覧シート'!$E$4:$CZ$31,作業!W9,0))</f>
        <v/>
      </c>
      <c r="Y18" t="str">
        <f>IF($A18="","",HLOOKUP($A18,'【入力】別記様式２ 登録講座一覧シート'!$E$4:$CZ$31,作業!X9,0))</f>
        <v/>
      </c>
      <c r="Z18" t="str">
        <f>IF($A18="","",HLOOKUP($A18,'【入力】別記様式２ 登録講座一覧シート'!$E$4:$CZ$31,作業!Y9,0))</f>
        <v/>
      </c>
      <c r="AA18" t="str">
        <f>IF($A18="","",HLOOKUP($A18,'【入力】別記様式２ 登録講座一覧シート'!$E$4:$CZ$31,作業!Z9,0))</f>
        <v/>
      </c>
      <c r="AB18" t="str">
        <f>IF($A18="","",HLOOKUP($A18,'【入力】別記様式２ 登録講座一覧シート'!$E$4:$CZ$31,作業!AA9,0))</f>
        <v/>
      </c>
      <c r="AC18" t="str">
        <f>IF($A18="","",HLOOKUP($A18,'【入力】別記様式２ 登録講座一覧シート'!$E$4:$CZ$31,作業!AB9,0))</f>
        <v/>
      </c>
    </row>
    <row r="19" spans="2:29" x14ac:dyDescent="0.15">
      <c r="B19" t="str">
        <f>IF(A19="","",'【入力】別記様式２ 登録講座一覧シート'!$D$2*1000+A19)</f>
        <v/>
      </c>
      <c r="C19" t="str">
        <f>IF($A19="","",HLOOKUP($A19,'【入力】別記様式２ 登録講座一覧シート'!$E$4:$CZ$31,作業!B10,0))</f>
        <v/>
      </c>
      <c r="D19" t="str">
        <f>IF($A19="","",HLOOKUP($A19,'【入力】別記様式２ 登録講座一覧シート'!$E$4:$CZ$31,作業!C10,0))</f>
        <v/>
      </c>
      <c r="E19" t="str">
        <f>IF($A19="","",HLOOKUP($A19,'【入力】別記様式２ 登録講座一覧シート'!$E$4:$CZ$31,作業!D10,0))</f>
        <v/>
      </c>
      <c r="F19" t="str">
        <f>IF($A19="","",HLOOKUP($A19,'【入力】別記様式２ 登録講座一覧シート'!$E$4:$CZ$31,作業!E10,0))</f>
        <v/>
      </c>
      <c r="G19" t="str">
        <f>IF($A19="","",HLOOKUP($A19,'【入力】別記様式２ 登録講座一覧シート'!$E$4:$CZ$31,作業!F10,0))</f>
        <v/>
      </c>
      <c r="H19" t="str">
        <f>IF($A19="","",HLOOKUP($A19,'【入力】別記様式２ 登録講座一覧シート'!$E$4:$CZ$31,作業!G10,0))</f>
        <v/>
      </c>
      <c r="I19" t="str">
        <f>IF($A19="","",HLOOKUP($A19,'【入力】別記様式２ 登録講座一覧シート'!$E$4:$CZ$31,作業!H10,0))</f>
        <v/>
      </c>
      <c r="J19" t="str">
        <f>IF($A19="","",HLOOKUP($A19,'【入力】別記様式２ 登録講座一覧シート'!$E$4:$CZ$31,作業!I10,0))</f>
        <v/>
      </c>
      <c r="K19" t="str">
        <f>IF($A19="","",HLOOKUP($A19,'【入力】別記様式２ 登録講座一覧シート'!$E$4:$CZ$31,作業!J10,0))</f>
        <v/>
      </c>
      <c r="L19" t="str">
        <f>IF($A19="","",HLOOKUP($A19,'【入力】別記様式２ 登録講座一覧シート'!$E$4:$CZ$31,作業!K10,0))</f>
        <v/>
      </c>
      <c r="M19" t="str">
        <f>IF($A19="","",HLOOKUP($A19,'【入力】別記様式２ 登録講座一覧シート'!$E$4:$CZ$31,作業!L10,0))</f>
        <v/>
      </c>
      <c r="N19" t="str">
        <f>IF($A19="","",HLOOKUP($A19,'【入力】別記様式２ 登録講座一覧シート'!$E$4:$CZ$31,作業!M10,0))</f>
        <v/>
      </c>
      <c r="O19" t="str">
        <f>IF($A19="","",HLOOKUP($A19,'【入力】別記様式２ 登録講座一覧シート'!$E$4:$CZ$31,作業!N10,0))</f>
        <v/>
      </c>
      <c r="P19" t="str">
        <f>IF($A19="","",HLOOKUP($A19,'【入力】別記様式２ 登録講座一覧シート'!$E$4:$CZ$31,作業!O10,0))</f>
        <v/>
      </c>
      <c r="Q19" t="str">
        <f>IF($A19="","",HLOOKUP($A19,'【入力】別記様式２ 登録講座一覧シート'!$E$4:$CZ$31,作業!P10,0))</f>
        <v/>
      </c>
      <c r="R19" t="str">
        <f>IF($A19="","",HLOOKUP($A19,'【入力】別記様式２ 登録講座一覧シート'!$E$4:$CZ$31,作業!Q10,0))</f>
        <v/>
      </c>
      <c r="S19" t="str">
        <f>IF($A19="","",HLOOKUP($A19,'【入力】別記様式２ 登録講座一覧シート'!$E$4:$CZ$31,作業!R10,0))</f>
        <v/>
      </c>
      <c r="T19" t="str">
        <f>IF($A19="","",HLOOKUP($A19,'【入力】別記様式２ 登録講座一覧シート'!$E$4:$CZ$31,作業!S10,0))</f>
        <v/>
      </c>
      <c r="U19" t="str">
        <f>IF($A19="","",HLOOKUP($A19,'【入力】別記様式２ 登録講座一覧シート'!$E$4:$CZ$31,作業!T10,0))</f>
        <v/>
      </c>
      <c r="V19" t="str">
        <f>IF($A19="","",HLOOKUP($A19,'【入力】別記様式２ 登録講座一覧シート'!$E$4:$CZ$31,作業!U10,0))</f>
        <v/>
      </c>
      <c r="W19" t="str">
        <f>IF($A19="","",HLOOKUP($A19,'【入力】別記様式２ 登録講座一覧シート'!$E$4:$CZ$31,作業!V10,0))</f>
        <v/>
      </c>
      <c r="X19" t="str">
        <f>IF($A19="","",HLOOKUP($A19,'【入力】別記様式２ 登録講座一覧シート'!$E$4:$CZ$31,作業!W10,0))</f>
        <v/>
      </c>
      <c r="Y19" t="str">
        <f>IF($A19="","",HLOOKUP($A19,'【入力】別記様式２ 登録講座一覧シート'!$E$4:$CZ$31,作業!X10,0))</f>
        <v/>
      </c>
      <c r="Z19" t="str">
        <f>IF($A19="","",HLOOKUP($A19,'【入力】別記様式２ 登録講座一覧シート'!$E$4:$CZ$31,作業!Y10,0))</f>
        <v/>
      </c>
      <c r="AA19" t="str">
        <f>IF($A19="","",HLOOKUP($A19,'【入力】別記様式２ 登録講座一覧シート'!$E$4:$CZ$31,作業!Z10,0))</f>
        <v/>
      </c>
      <c r="AB19" t="str">
        <f>IF($A19="","",HLOOKUP($A19,'【入力】別記様式２ 登録講座一覧シート'!$E$4:$CZ$31,作業!AA10,0))</f>
        <v/>
      </c>
      <c r="AC19" t="str">
        <f>IF($A19="","",HLOOKUP($A19,'【入力】別記様式２ 登録講座一覧シート'!$E$4:$CZ$31,作業!AB10,0))</f>
        <v/>
      </c>
    </row>
    <row r="20" spans="2:29" x14ac:dyDescent="0.15">
      <c r="B20" t="str">
        <f>IF(A20="","",'【入力】別記様式２ 登録講座一覧シート'!$D$2*1000+A20)</f>
        <v/>
      </c>
      <c r="C20" t="str">
        <f>IF($A20="","",HLOOKUP($A20,'【入力】別記様式２ 登録講座一覧シート'!$E$4:$CZ$31,作業!B11,0))</f>
        <v/>
      </c>
      <c r="D20" t="str">
        <f>IF($A20="","",HLOOKUP($A20,'【入力】別記様式２ 登録講座一覧シート'!$E$4:$CZ$31,作業!C11,0))</f>
        <v/>
      </c>
      <c r="E20" t="str">
        <f>IF($A20="","",HLOOKUP($A20,'【入力】別記様式２ 登録講座一覧シート'!$E$4:$CZ$31,作業!D11,0))</f>
        <v/>
      </c>
      <c r="F20" t="str">
        <f>IF($A20="","",HLOOKUP($A20,'【入力】別記様式２ 登録講座一覧シート'!$E$4:$CZ$31,作業!E11,0))</f>
        <v/>
      </c>
      <c r="G20" t="str">
        <f>IF($A20="","",HLOOKUP($A20,'【入力】別記様式２ 登録講座一覧シート'!$E$4:$CZ$31,作業!F11,0))</f>
        <v/>
      </c>
      <c r="H20" t="str">
        <f>IF($A20="","",HLOOKUP($A20,'【入力】別記様式２ 登録講座一覧シート'!$E$4:$CZ$31,作業!G11,0))</f>
        <v/>
      </c>
      <c r="I20" t="str">
        <f>IF($A20="","",HLOOKUP($A20,'【入力】別記様式２ 登録講座一覧シート'!$E$4:$CZ$31,作業!H11,0))</f>
        <v/>
      </c>
      <c r="J20" t="str">
        <f>IF($A20="","",HLOOKUP($A20,'【入力】別記様式２ 登録講座一覧シート'!$E$4:$CZ$31,作業!I11,0))</f>
        <v/>
      </c>
      <c r="K20" t="str">
        <f>IF($A20="","",HLOOKUP($A20,'【入力】別記様式２ 登録講座一覧シート'!$E$4:$CZ$31,作業!J11,0))</f>
        <v/>
      </c>
      <c r="L20" t="str">
        <f>IF($A20="","",HLOOKUP($A20,'【入力】別記様式２ 登録講座一覧シート'!$E$4:$CZ$31,作業!K11,0))</f>
        <v/>
      </c>
      <c r="M20" t="str">
        <f>IF($A20="","",HLOOKUP($A20,'【入力】別記様式２ 登録講座一覧シート'!$E$4:$CZ$31,作業!L11,0))</f>
        <v/>
      </c>
      <c r="N20" t="str">
        <f>IF($A20="","",HLOOKUP($A20,'【入力】別記様式２ 登録講座一覧シート'!$E$4:$CZ$31,作業!M11,0))</f>
        <v/>
      </c>
      <c r="O20" t="str">
        <f>IF($A20="","",HLOOKUP($A20,'【入力】別記様式２ 登録講座一覧シート'!$E$4:$CZ$31,作業!N11,0))</f>
        <v/>
      </c>
      <c r="P20" t="str">
        <f>IF($A20="","",HLOOKUP($A20,'【入力】別記様式２ 登録講座一覧シート'!$E$4:$CZ$31,作業!O11,0))</f>
        <v/>
      </c>
      <c r="Q20" t="str">
        <f>IF($A20="","",HLOOKUP($A20,'【入力】別記様式２ 登録講座一覧シート'!$E$4:$CZ$31,作業!P11,0))</f>
        <v/>
      </c>
      <c r="R20" t="str">
        <f>IF($A20="","",HLOOKUP($A20,'【入力】別記様式２ 登録講座一覧シート'!$E$4:$CZ$31,作業!Q11,0))</f>
        <v/>
      </c>
      <c r="S20" t="str">
        <f>IF($A20="","",HLOOKUP($A20,'【入力】別記様式２ 登録講座一覧シート'!$E$4:$CZ$31,作業!R11,0))</f>
        <v/>
      </c>
      <c r="T20" t="str">
        <f>IF($A20="","",HLOOKUP($A20,'【入力】別記様式２ 登録講座一覧シート'!$E$4:$CZ$31,作業!S11,0))</f>
        <v/>
      </c>
      <c r="U20" t="str">
        <f>IF($A20="","",HLOOKUP($A20,'【入力】別記様式２ 登録講座一覧シート'!$E$4:$CZ$31,作業!T11,0))</f>
        <v/>
      </c>
      <c r="V20" t="str">
        <f>IF($A20="","",HLOOKUP($A20,'【入力】別記様式２ 登録講座一覧シート'!$E$4:$CZ$31,作業!U11,0))</f>
        <v/>
      </c>
      <c r="W20" t="str">
        <f>IF($A20="","",HLOOKUP($A20,'【入力】別記様式２ 登録講座一覧シート'!$E$4:$CZ$31,作業!V11,0))</f>
        <v/>
      </c>
      <c r="X20" t="str">
        <f>IF($A20="","",HLOOKUP($A20,'【入力】別記様式２ 登録講座一覧シート'!$E$4:$CZ$31,作業!W11,0))</f>
        <v/>
      </c>
      <c r="Y20" t="str">
        <f>IF($A20="","",HLOOKUP($A20,'【入力】別記様式２ 登録講座一覧シート'!$E$4:$CZ$31,作業!X11,0))</f>
        <v/>
      </c>
      <c r="Z20" t="str">
        <f>IF($A20="","",HLOOKUP($A20,'【入力】別記様式２ 登録講座一覧シート'!$E$4:$CZ$31,作業!Y11,0))</f>
        <v/>
      </c>
      <c r="AA20" t="str">
        <f>IF($A20="","",HLOOKUP($A20,'【入力】別記様式２ 登録講座一覧シート'!$E$4:$CZ$31,作業!Z11,0))</f>
        <v/>
      </c>
      <c r="AB20" t="str">
        <f>IF($A20="","",HLOOKUP($A20,'【入力】別記様式２ 登録講座一覧シート'!$E$4:$CZ$31,作業!AA11,0))</f>
        <v/>
      </c>
      <c r="AC20" t="str">
        <f>IF($A20="","",HLOOKUP($A20,'【入力】別記様式２ 登録講座一覧シート'!$E$4:$CZ$31,作業!AB11,0))</f>
        <v/>
      </c>
    </row>
    <row r="21" spans="2:29" x14ac:dyDescent="0.15">
      <c r="B21" t="str">
        <f>IF(A21="","",'【入力】別記様式２ 登録講座一覧シート'!$D$2*1000+A21)</f>
        <v/>
      </c>
      <c r="C21" t="str">
        <f>IF($A21="","",HLOOKUP($A21,'【入力】別記様式２ 登録講座一覧シート'!$E$4:$CZ$31,作業!B12,0))</f>
        <v/>
      </c>
      <c r="D21" t="str">
        <f>IF($A21="","",HLOOKUP($A21,'【入力】別記様式２ 登録講座一覧シート'!$E$4:$CZ$31,作業!C12,0))</f>
        <v/>
      </c>
      <c r="E21" t="str">
        <f>IF($A21="","",HLOOKUP($A21,'【入力】別記様式２ 登録講座一覧シート'!$E$4:$CZ$31,作業!D12,0))</f>
        <v/>
      </c>
      <c r="F21" t="str">
        <f>IF($A21="","",HLOOKUP($A21,'【入力】別記様式２ 登録講座一覧シート'!$E$4:$CZ$31,作業!E12,0))</f>
        <v/>
      </c>
      <c r="G21" t="str">
        <f>IF($A21="","",HLOOKUP($A21,'【入力】別記様式２ 登録講座一覧シート'!$E$4:$CZ$31,作業!F12,0))</f>
        <v/>
      </c>
      <c r="H21" t="str">
        <f>IF($A21="","",HLOOKUP($A21,'【入力】別記様式２ 登録講座一覧シート'!$E$4:$CZ$31,作業!G12,0))</f>
        <v/>
      </c>
      <c r="I21" t="str">
        <f>IF($A21="","",HLOOKUP($A21,'【入力】別記様式２ 登録講座一覧シート'!$E$4:$CZ$31,作業!H12,0))</f>
        <v/>
      </c>
      <c r="J21" t="str">
        <f>IF($A21="","",HLOOKUP($A21,'【入力】別記様式２ 登録講座一覧シート'!$E$4:$CZ$31,作業!I12,0))</f>
        <v/>
      </c>
      <c r="K21" t="str">
        <f>IF($A21="","",HLOOKUP($A21,'【入力】別記様式２ 登録講座一覧シート'!$E$4:$CZ$31,作業!J12,0))</f>
        <v/>
      </c>
      <c r="L21" t="str">
        <f>IF($A21="","",HLOOKUP($A21,'【入力】別記様式２ 登録講座一覧シート'!$E$4:$CZ$31,作業!K12,0))</f>
        <v/>
      </c>
      <c r="M21" t="str">
        <f>IF($A21="","",HLOOKUP($A21,'【入力】別記様式２ 登録講座一覧シート'!$E$4:$CZ$31,作業!L12,0))</f>
        <v/>
      </c>
      <c r="N21" t="str">
        <f>IF($A21="","",HLOOKUP($A21,'【入力】別記様式２ 登録講座一覧シート'!$E$4:$CZ$31,作業!M12,0))</f>
        <v/>
      </c>
      <c r="O21" t="str">
        <f>IF($A21="","",HLOOKUP($A21,'【入力】別記様式２ 登録講座一覧シート'!$E$4:$CZ$31,作業!N12,0))</f>
        <v/>
      </c>
      <c r="P21" t="str">
        <f>IF($A21="","",HLOOKUP($A21,'【入力】別記様式２ 登録講座一覧シート'!$E$4:$CZ$31,作業!O12,0))</f>
        <v/>
      </c>
      <c r="Q21" t="str">
        <f>IF($A21="","",HLOOKUP($A21,'【入力】別記様式２ 登録講座一覧シート'!$E$4:$CZ$31,作業!P12,0))</f>
        <v/>
      </c>
      <c r="R21" t="str">
        <f>IF($A21="","",HLOOKUP($A21,'【入力】別記様式２ 登録講座一覧シート'!$E$4:$CZ$31,作業!Q12,0))</f>
        <v/>
      </c>
      <c r="S21" t="str">
        <f>IF($A21="","",HLOOKUP($A21,'【入力】別記様式２ 登録講座一覧シート'!$E$4:$CZ$31,作業!R12,0))</f>
        <v/>
      </c>
      <c r="T21" t="str">
        <f>IF($A21="","",HLOOKUP($A21,'【入力】別記様式２ 登録講座一覧シート'!$E$4:$CZ$31,作業!S12,0))</f>
        <v/>
      </c>
      <c r="U21" t="str">
        <f>IF($A21="","",HLOOKUP($A21,'【入力】別記様式２ 登録講座一覧シート'!$E$4:$CZ$31,作業!T12,0))</f>
        <v/>
      </c>
      <c r="V21" t="str">
        <f>IF($A21="","",HLOOKUP($A21,'【入力】別記様式２ 登録講座一覧シート'!$E$4:$CZ$31,作業!U12,0))</f>
        <v/>
      </c>
      <c r="W21" t="str">
        <f>IF($A21="","",HLOOKUP($A21,'【入力】別記様式２ 登録講座一覧シート'!$E$4:$CZ$31,作業!V12,0))</f>
        <v/>
      </c>
      <c r="X21" t="str">
        <f>IF($A21="","",HLOOKUP($A21,'【入力】別記様式２ 登録講座一覧シート'!$E$4:$CZ$31,作業!W12,0))</f>
        <v/>
      </c>
      <c r="Y21" t="str">
        <f>IF($A21="","",HLOOKUP($A21,'【入力】別記様式２ 登録講座一覧シート'!$E$4:$CZ$31,作業!X12,0))</f>
        <v/>
      </c>
      <c r="Z21" t="str">
        <f>IF($A21="","",HLOOKUP($A21,'【入力】別記様式２ 登録講座一覧シート'!$E$4:$CZ$31,作業!Y12,0))</f>
        <v/>
      </c>
      <c r="AA21" t="str">
        <f>IF($A21="","",HLOOKUP($A21,'【入力】別記様式２ 登録講座一覧シート'!$E$4:$CZ$31,作業!Z12,0))</f>
        <v/>
      </c>
      <c r="AB21" t="str">
        <f>IF($A21="","",HLOOKUP($A21,'【入力】別記様式２ 登録講座一覧シート'!$E$4:$CZ$31,作業!AA12,0))</f>
        <v/>
      </c>
      <c r="AC21" t="str">
        <f>IF($A21="","",HLOOKUP($A21,'【入力】別記様式２ 登録講座一覧シート'!$E$4:$CZ$31,作業!AB12,0))</f>
        <v/>
      </c>
    </row>
    <row r="22" spans="2:29" x14ac:dyDescent="0.15">
      <c r="B22" t="str">
        <f>IF(A22="","",'【入力】別記様式２ 登録講座一覧シート'!$D$2*1000+A22)</f>
        <v/>
      </c>
      <c r="C22" t="str">
        <f>IF($A22="","",HLOOKUP($A22,'【入力】別記様式２ 登録講座一覧シート'!$E$4:$CZ$31,作業!B13,0))</f>
        <v/>
      </c>
      <c r="D22" t="str">
        <f>IF($A22="","",HLOOKUP($A22,'【入力】別記様式２ 登録講座一覧シート'!$E$4:$CZ$31,作業!C13,0))</f>
        <v/>
      </c>
      <c r="E22" t="str">
        <f>IF($A22="","",HLOOKUP($A22,'【入力】別記様式２ 登録講座一覧シート'!$E$4:$CZ$31,作業!D13,0))</f>
        <v/>
      </c>
      <c r="F22" t="str">
        <f>IF($A22="","",HLOOKUP($A22,'【入力】別記様式２ 登録講座一覧シート'!$E$4:$CZ$31,作業!E13,0))</f>
        <v/>
      </c>
      <c r="G22" t="str">
        <f>IF($A22="","",HLOOKUP($A22,'【入力】別記様式２ 登録講座一覧シート'!$E$4:$CZ$31,作業!F13,0))</f>
        <v/>
      </c>
      <c r="H22" t="str">
        <f>IF($A22="","",HLOOKUP($A22,'【入力】別記様式２ 登録講座一覧シート'!$E$4:$CZ$31,作業!G13,0))</f>
        <v/>
      </c>
      <c r="I22" t="str">
        <f>IF($A22="","",HLOOKUP($A22,'【入力】別記様式２ 登録講座一覧シート'!$E$4:$CZ$31,作業!H13,0))</f>
        <v/>
      </c>
      <c r="J22" t="str">
        <f>IF($A22="","",HLOOKUP($A22,'【入力】別記様式２ 登録講座一覧シート'!$E$4:$CZ$31,作業!I13,0))</f>
        <v/>
      </c>
      <c r="K22" t="str">
        <f>IF($A22="","",HLOOKUP($A22,'【入力】別記様式２ 登録講座一覧シート'!$E$4:$CZ$31,作業!J13,0))</f>
        <v/>
      </c>
      <c r="L22" t="str">
        <f>IF($A22="","",HLOOKUP($A22,'【入力】別記様式２ 登録講座一覧シート'!$E$4:$CZ$31,作業!K13,0))</f>
        <v/>
      </c>
      <c r="M22" t="str">
        <f>IF($A22="","",HLOOKUP($A22,'【入力】別記様式２ 登録講座一覧シート'!$E$4:$CZ$31,作業!L13,0))</f>
        <v/>
      </c>
      <c r="N22" t="str">
        <f>IF($A22="","",HLOOKUP($A22,'【入力】別記様式２ 登録講座一覧シート'!$E$4:$CZ$31,作業!M13,0))</f>
        <v/>
      </c>
      <c r="O22" t="str">
        <f>IF($A22="","",HLOOKUP($A22,'【入力】別記様式２ 登録講座一覧シート'!$E$4:$CZ$31,作業!N13,0))</f>
        <v/>
      </c>
      <c r="P22" t="str">
        <f>IF($A22="","",HLOOKUP($A22,'【入力】別記様式２ 登録講座一覧シート'!$E$4:$CZ$31,作業!O13,0))</f>
        <v/>
      </c>
      <c r="Q22" t="str">
        <f>IF($A22="","",HLOOKUP($A22,'【入力】別記様式２ 登録講座一覧シート'!$E$4:$CZ$31,作業!P13,0))</f>
        <v/>
      </c>
      <c r="R22" t="str">
        <f>IF($A22="","",HLOOKUP($A22,'【入力】別記様式２ 登録講座一覧シート'!$E$4:$CZ$31,作業!Q13,0))</f>
        <v/>
      </c>
      <c r="S22" t="str">
        <f>IF($A22="","",HLOOKUP($A22,'【入力】別記様式２ 登録講座一覧シート'!$E$4:$CZ$31,作業!R13,0))</f>
        <v/>
      </c>
      <c r="T22" t="str">
        <f>IF($A22="","",HLOOKUP($A22,'【入力】別記様式２ 登録講座一覧シート'!$E$4:$CZ$31,作業!S13,0))</f>
        <v/>
      </c>
      <c r="U22" t="str">
        <f>IF($A22="","",HLOOKUP($A22,'【入力】別記様式２ 登録講座一覧シート'!$E$4:$CZ$31,作業!T13,0))</f>
        <v/>
      </c>
      <c r="V22" t="str">
        <f>IF($A22="","",HLOOKUP($A22,'【入力】別記様式２ 登録講座一覧シート'!$E$4:$CZ$31,作業!U13,0))</f>
        <v/>
      </c>
      <c r="W22" t="str">
        <f>IF($A22="","",HLOOKUP($A22,'【入力】別記様式２ 登録講座一覧シート'!$E$4:$CZ$31,作業!V13,0))</f>
        <v/>
      </c>
      <c r="X22" t="str">
        <f>IF($A22="","",HLOOKUP($A22,'【入力】別記様式２ 登録講座一覧シート'!$E$4:$CZ$31,作業!W13,0))</f>
        <v/>
      </c>
      <c r="Y22" t="str">
        <f>IF($A22="","",HLOOKUP($A22,'【入力】別記様式２ 登録講座一覧シート'!$E$4:$CZ$31,作業!X13,0))</f>
        <v/>
      </c>
      <c r="Z22" t="str">
        <f>IF($A22="","",HLOOKUP($A22,'【入力】別記様式２ 登録講座一覧シート'!$E$4:$CZ$31,作業!Y13,0))</f>
        <v/>
      </c>
      <c r="AA22" t="str">
        <f>IF($A22="","",HLOOKUP($A22,'【入力】別記様式２ 登録講座一覧シート'!$E$4:$CZ$31,作業!Z13,0))</f>
        <v/>
      </c>
      <c r="AB22" t="str">
        <f>IF($A22="","",HLOOKUP($A22,'【入力】別記様式２ 登録講座一覧シート'!$E$4:$CZ$31,作業!AA13,0))</f>
        <v/>
      </c>
      <c r="AC22" t="str">
        <f>IF($A22="","",HLOOKUP($A22,'【入力】別記様式２ 登録講座一覧シート'!$E$4:$CZ$31,作業!AB13,0))</f>
        <v/>
      </c>
    </row>
    <row r="23" spans="2:29" x14ac:dyDescent="0.15">
      <c r="B23" t="str">
        <f>IF(A23="","",'【入力】別記様式２ 登録講座一覧シート'!$D$2*1000+A23)</f>
        <v/>
      </c>
      <c r="C23" t="str">
        <f>IF($A23="","",HLOOKUP($A23,'【入力】別記様式２ 登録講座一覧シート'!$E$4:$CZ$31,作業!B14,0))</f>
        <v/>
      </c>
      <c r="D23" t="str">
        <f>IF($A23="","",HLOOKUP($A23,'【入力】別記様式２ 登録講座一覧シート'!$E$4:$CZ$31,作業!C14,0))</f>
        <v/>
      </c>
      <c r="E23" t="str">
        <f>IF($A23="","",HLOOKUP($A23,'【入力】別記様式２ 登録講座一覧シート'!$E$4:$CZ$31,作業!D14,0))</f>
        <v/>
      </c>
      <c r="F23" t="str">
        <f>IF($A23="","",HLOOKUP($A23,'【入力】別記様式２ 登録講座一覧シート'!$E$4:$CZ$31,作業!E14,0))</f>
        <v/>
      </c>
      <c r="G23" t="str">
        <f>IF($A23="","",HLOOKUP($A23,'【入力】別記様式２ 登録講座一覧シート'!$E$4:$CZ$31,作業!F14,0))</f>
        <v/>
      </c>
      <c r="H23" t="str">
        <f>IF($A23="","",HLOOKUP($A23,'【入力】別記様式２ 登録講座一覧シート'!$E$4:$CZ$31,作業!G14,0))</f>
        <v/>
      </c>
      <c r="I23" t="str">
        <f>IF($A23="","",HLOOKUP($A23,'【入力】別記様式２ 登録講座一覧シート'!$E$4:$CZ$31,作業!H14,0))</f>
        <v/>
      </c>
      <c r="J23" t="str">
        <f>IF($A23="","",HLOOKUP($A23,'【入力】別記様式２ 登録講座一覧シート'!$E$4:$CZ$31,作業!I14,0))</f>
        <v/>
      </c>
      <c r="K23" t="str">
        <f>IF($A23="","",HLOOKUP($A23,'【入力】別記様式２ 登録講座一覧シート'!$E$4:$CZ$31,作業!J14,0))</f>
        <v/>
      </c>
      <c r="L23" t="str">
        <f>IF($A23="","",HLOOKUP($A23,'【入力】別記様式２ 登録講座一覧シート'!$E$4:$CZ$31,作業!K14,0))</f>
        <v/>
      </c>
      <c r="M23" t="str">
        <f>IF($A23="","",HLOOKUP($A23,'【入力】別記様式２ 登録講座一覧シート'!$E$4:$CZ$31,作業!L14,0))</f>
        <v/>
      </c>
      <c r="N23" t="str">
        <f>IF($A23="","",HLOOKUP($A23,'【入力】別記様式２ 登録講座一覧シート'!$E$4:$CZ$31,作業!M14,0))</f>
        <v/>
      </c>
      <c r="O23" t="str">
        <f>IF($A23="","",HLOOKUP($A23,'【入力】別記様式２ 登録講座一覧シート'!$E$4:$CZ$31,作業!N14,0))</f>
        <v/>
      </c>
      <c r="P23" t="str">
        <f>IF($A23="","",HLOOKUP($A23,'【入力】別記様式２ 登録講座一覧シート'!$E$4:$CZ$31,作業!O14,0))</f>
        <v/>
      </c>
      <c r="Q23" t="str">
        <f>IF($A23="","",HLOOKUP($A23,'【入力】別記様式２ 登録講座一覧シート'!$E$4:$CZ$31,作業!P14,0))</f>
        <v/>
      </c>
      <c r="R23" t="str">
        <f>IF($A23="","",HLOOKUP($A23,'【入力】別記様式２ 登録講座一覧シート'!$E$4:$CZ$31,作業!Q14,0))</f>
        <v/>
      </c>
      <c r="S23" t="str">
        <f>IF($A23="","",HLOOKUP($A23,'【入力】別記様式２ 登録講座一覧シート'!$E$4:$CZ$31,作業!R14,0))</f>
        <v/>
      </c>
      <c r="T23" t="str">
        <f>IF($A23="","",HLOOKUP($A23,'【入力】別記様式２ 登録講座一覧シート'!$E$4:$CZ$31,作業!S14,0))</f>
        <v/>
      </c>
      <c r="U23" t="str">
        <f>IF($A23="","",HLOOKUP($A23,'【入力】別記様式２ 登録講座一覧シート'!$E$4:$CZ$31,作業!T14,0))</f>
        <v/>
      </c>
      <c r="V23" t="str">
        <f>IF($A23="","",HLOOKUP($A23,'【入力】別記様式２ 登録講座一覧シート'!$E$4:$CZ$31,作業!U14,0))</f>
        <v/>
      </c>
      <c r="W23" t="str">
        <f>IF($A23="","",HLOOKUP($A23,'【入力】別記様式２ 登録講座一覧シート'!$E$4:$CZ$31,作業!V14,0))</f>
        <v/>
      </c>
      <c r="X23" t="str">
        <f>IF($A23="","",HLOOKUP($A23,'【入力】別記様式２ 登録講座一覧シート'!$E$4:$CZ$31,作業!W14,0))</f>
        <v/>
      </c>
      <c r="Y23" t="str">
        <f>IF($A23="","",HLOOKUP($A23,'【入力】別記様式２ 登録講座一覧シート'!$E$4:$CZ$31,作業!X14,0))</f>
        <v/>
      </c>
      <c r="Z23" t="str">
        <f>IF($A23="","",HLOOKUP($A23,'【入力】別記様式２ 登録講座一覧シート'!$E$4:$CZ$31,作業!Y14,0))</f>
        <v/>
      </c>
      <c r="AA23" t="str">
        <f>IF($A23="","",HLOOKUP($A23,'【入力】別記様式２ 登録講座一覧シート'!$E$4:$CZ$31,作業!Z14,0))</f>
        <v/>
      </c>
      <c r="AB23" t="str">
        <f>IF($A23="","",HLOOKUP($A23,'【入力】別記様式２ 登録講座一覧シート'!$E$4:$CZ$31,作業!AA14,0))</f>
        <v/>
      </c>
      <c r="AC23" t="str">
        <f>IF($A23="","",HLOOKUP($A23,'【入力】別記様式２ 登録講座一覧シート'!$E$4:$CZ$31,作業!AB14,0))</f>
        <v/>
      </c>
    </row>
    <row r="24" spans="2:29" x14ac:dyDescent="0.15">
      <c r="B24" t="str">
        <f>IF(A24="","",'【入力】別記様式２ 登録講座一覧シート'!$D$2*1000+A24)</f>
        <v/>
      </c>
      <c r="C24" t="str">
        <f>IF($A24="","",HLOOKUP($A24,'【入力】別記様式２ 登録講座一覧シート'!$E$4:$CZ$31,作業!B15,0))</f>
        <v/>
      </c>
      <c r="D24" t="str">
        <f>IF($A24="","",HLOOKUP($A24,'【入力】別記様式２ 登録講座一覧シート'!$E$4:$CZ$31,作業!C15,0))</f>
        <v/>
      </c>
      <c r="E24" t="str">
        <f>IF($A24="","",HLOOKUP($A24,'【入力】別記様式２ 登録講座一覧シート'!$E$4:$CZ$31,作業!D15,0))</f>
        <v/>
      </c>
      <c r="F24" t="str">
        <f>IF($A24="","",HLOOKUP($A24,'【入力】別記様式２ 登録講座一覧シート'!$E$4:$CZ$31,作業!E15,0))</f>
        <v/>
      </c>
      <c r="G24" t="str">
        <f>IF($A24="","",HLOOKUP($A24,'【入力】別記様式２ 登録講座一覧シート'!$E$4:$CZ$31,作業!F15,0))</f>
        <v/>
      </c>
      <c r="H24" t="str">
        <f>IF($A24="","",HLOOKUP($A24,'【入力】別記様式２ 登録講座一覧シート'!$E$4:$CZ$31,作業!G15,0))</f>
        <v/>
      </c>
      <c r="I24" t="str">
        <f>IF($A24="","",HLOOKUP($A24,'【入力】別記様式２ 登録講座一覧シート'!$E$4:$CZ$31,作業!H15,0))</f>
        <v/>
      </c>
      <c r="J24" t="str">
        <f>IF($A24="","",HLOOKUP($A24,'【入力】別記様式２ 登録講座一覧シート'!$E$4:$CZ$31,作業!I15,0))</f>
        <v/>
      </c>
      <c r="K24" t="str">
        <f>IF($A24="","",HLOOKUP($A24,'【入力】別記様式２ 登録講座一覧シート'!$E$4:$CZ$31,作業!J15,0))</f>
        <v/>
      </c>
      <c r="L24" t="str">
        <f>IF($A24="","",HLOOKUP($A24,'【入力】別記様式２ 登録講座一覧シート'!$E$4:$CZ$31,作業!K15,0))</f>
        <v/>
      </c>
      <c r="M24" t="str">
        <f>IF($A24="","",HLOOKUP($A24,'【入力】別記様式２ 登録講座一覧シート'!$E$4:$CZ$31,作業!L15,0))</f>
        <v/>
      </c>
      <c r="N24" t="str">
        <f>IF($A24="","",HLOOKUP($A24,'【入力】別記様式２ 登録講座一覧シート'!$E$4:$CZ$31,作業!M15,0))</f>
        <v/>
      </c>
      <c r="O24" t="str">
        <f>IF($A24="","",HLOOKUP($A24,'【入力】別記様式２ 登録講座一覧シート'!$E$4:$CZ$31,作業!N15,0))</f>
        <v/>
      </c>
      <c r="P24" t="str">
        <f>IF($A24="","",HLOOKUP($A24,'【入力】別記様式２ 登録講座一覧シート'!$E$4:$CZ$31,作業!O15,0))</f>
        <v/>
      </c>
      <c r="Q24" t="str">
        <f>IF($A24="","",HLOOKUP($A24,'【入力】別記様式２ 登録講座一覧シート'!$E$4:$CZ$31,作業!P15,0))</f>
        <v/>
      </c>
      <c r="R24" t="str">
        <f>IF($A24="","",HLOOKUP($A24,'【入力】別記様式２ 登録講座一覧シート'!$E$4:$CZ$31,作業!Q15,0))</f>
        <v/>
      </c>
      <c r="S24" t="str">
        <f>IF($A24="","",HLOOKUP($A24,'【入力】別記様式２ 登録講座一覧シート'!$E$4:$CZ$31,作業!R15,0))</f>
        <v/>
      </c>
      <c r="T24" t="str">
        <f>IF($A24="","",HLOOKUP($A24,'【入力】別記様式２ 登録講座一覧シート'!$E$4:$CZ$31,作業!S15,0))</f>
        <v/>
      </c>
      <c r="U24" t="str">
        <f>IF($A24="","",HLOOKUP($A24,'【入力】別記様式２ 登録講座一覧シート'!$E$4:$CZ$31,作業!T15,0))</f>
        <v/>
      </c>
      <c r="V24" t="str">
        <f>IF($A24="","",HLOOKUP($A24,'【入力】別記様式２ 登録講座一覧シート'!$E$4:$CZ$31,作業!U15,0))</f>
        <v/>
      </c>
      <c r="W24" t="str">
        <f>IF($A24="","",HLOOKUP($A24,'【入力】別記様式２ 登録講座一覧シート'!$E$4:$CZ$31,作業!V15,0))</f>
        <v/>
      </c>
      <c r="X24" t="str">
        <f>IF($A24="","",HLOOKUP($A24,'【入力】別記様式２ 登録講座一覧シート'!$E$4:$CZ$31,作業!W15,0))</f>
        <v/>
      </c>
      <c r="Y24" t="str">
        <f>IF($A24="","",HLOOKUP($A24,'【入力】別記様式２ 登録講座一覧シート'!$E$4:$CZ$31,作業!X15,0))</f>
        <v/>
      </c>
      <c r="Z24" t="str">
        <f>IF($A24="","",HLOOKUP($A24,'【入力】別記様式２ 登録講座一覧シート'!$E$4:$CZ$31,作業!Y15,0))</f>
        <v/>
      </c>
      <c r="AA24" t="str">
        <f>IF($A24="","",HLOOKUP($A24,'【入力】別記様式２ 登録講座一覧シート'!$E$4:$CZ$31,作業!Z15,0))</f>
        <v/>
      </c>
      <c r="AB24" t="str">
        <f>IF($A24="","",HLOOKUP($A24,'【入力】別記様式２ 登録講座一覧シート'!$E$4:$CZ$31,作業!AA15,0))</f>
        <v/>
      </c>
      <c r="AC24" t="str">
        <f>IF($A24="","",HLOOKUP($A24,'【入力】別記様式２ 登録講座一覧シート'!$E$4:$CZ$31,作業!AB15,0))</f>
        <v/>
      </c>
    </row>
    <row r="25" spans="2:29" x14ac:dyDescent="0.15">
      <c r="B25" t="str">
        <f>IF(A25="","",'【入力】別記様式２ 登録講座一覧シート'!$D$2*1000+A25)</f>
        <v/>
      </c>
      <c r="C25" t="str">
        <f>IF($A25="","",HLOOKUP($A25,'【入力】別記様式２ 登録講座一覧シート'!$E$4:$CZ$31,作業!B16,0))</f>
        <v/>
      </c>
      <c r="D25" t="str">
        <f>IF($A25="","",HLOOKUP($A25,'【入力】別記様式２ 登録講座一覧シート'!$E$4:$CZ$31,作業!C16,0))</f>
        <v/>
      </c>
      <c r="E25" t="str">
        <f>IF($A25="","",HLOOKUP($A25,'【入力】別記様式２ 登録講座一覧シート'!$E$4:$CZ$31,作業!D16,0))</f>
        <v/>
      </c>
      <c r="F25" t="str">
        <f>IF($A25="","",HLOOKUP($A25,'【入力】別記様式２ 登録講座一覧シート'!$E$4:$CZ$31,作業!E16,0))</f>
        <v/>
      </c>
      <c r="G25" t="str">
        <f>IF($A25="","",HLOOKUP($A25,'【入力】別記様式２ 登録講座一覧シート'!$E$4:$CZ$31,作業!F16,0))</f>
        <v/>
      </c>
      <c r="H25" t="str">
        <f>IF($A25="","",HLOOKUP($A25,'【入力】別記様式２ 登録講座一覧シート'!$E$4:$CZ$31,作業!G16,0))</f>
        <v/>
      </c>
      <c r="I25" t="str">
        <f>IF($A25="","",HLOOKUP($A25,'【入力】別記様式２ 登録講座一覧シート'!$E$4:$CZ$31,作業!H16,0))</f>
        <v/>
      </c>
      <c r="J25" t="str">
        <f>IF($A25="","",HLOOKUP($A25,'【入力】別記様式２ 登録講座一覧シート'!$E$4:$CZ$31,作業!I16,0))</f>
        <v/>
      </c>
      <c r="K25" t="str">
        <f>IF($A25="","",HLOOKUP($A25,'【入力】別記様式２ 登録講座一覧シート'!$E$4:$CZ$31,作業!J16,0))</f>
        <v/>
      </c>
      <c r="L25" t="str">
        <f>IF($A25="","",HLOOKUP($A25,'【入力】別記様式２ 登録講座一覧シート'!$E$4:$CZ$31,作業!K16,0))</f>
        <v/>
      </c>
      <c r="M25" t="str">
        <f>IF($A25="","",HLOOKUP($A25,'【入力】別記様式２ 登録講座一覧シート'!$E$4:$CZ$31,作業!L16,0))</f>
        <v/>
      </c>
      <c r="N25" t="str">
        <f>IF($A25="","",HLOOKUP($A25,'【入力】別記様式２ 登録講座一覧シート'!$E$4:$CZ$31,作業!M16,0))</f>
        <v/>
      </c>
      <c r="O25" t="str">
        <f>IF($A25="","",HLOOKUP($A25,'【入力】別記様式２ 登録講座一覧シート'!$E$4:$CZ$31,作業!N16,0))</f>
        <v/>
      </c>
      <c r="P25" t="str">
        <f>IF($A25="","",HLOOKUP($A25,'【入力】別記様式２ 登録講座一覧シート'!$E$4:$CZ$31,作業!O16,0))</f>
        <v/>
      </c>
      <c r="Q25" t="str">
        <f>IF($A25="","",HLOOKUP($A25,'【入力】別記様式２ 登録講座一覧シート'!$E$4:$CZ$31,作業!P16,0))</f>
        <v/>
      </c>
      <c r="R25" t="str">
        <f>IF($A25="","",HLOOKUP($A25,'【入力】別記様式２ 登録講座一覧シート'!$E$4:$CZ$31,作業!Q16,0))</f>
        <v/>
      </c>
      <c r="S25" t="str">
        <f>IF($A25="","",HLOOKUP($A25,'【入力】別記様式２ 登録講座一覧シート'!$E$4:$CZ$31,作業!R16,0))</f>
        <v/>
      </c>
      <c r="T25" t="str">
        <f>IF($A25="","",HLOOKUP($A25,'【入力】別記様式２ 登録講座一覧シート'!$E$4:$CZ$31,作業!S16,0))</f>
        <v/>
      </c>
      <c r="U25" t="str">
        <f>IF($A25="","",HLOOKUP($A25,'【入力】別記様式２ 登録講座一覧シート'!$E$4:$CZ$31,作業!T16,0))</f>
        <v/>
      </c>
      <c r="V25" t="str">
        <f>IF($A25="","",HLOOKUP($A25,'【入力】別記様式２ 登録講座一覧シート'!$E$4:$CZ$31,作業!U16,0))</f>
        <v/>
      </c>
      <c r="W25" t="str">
        <f>IF($A25="","",HLOOKUP($A25,'【入力】別記様式２ 登録講座一覧シート'!$E$4:$CZ$31,作業!V16,0))</f>
        <v/>
      </c>
      <c r="X25" t="str">
        <f>IF($A25="","",HLOOKUP($A25,'【入力】別記様式２ 登録講座一覧シート'!$E$4:$CZ$31,作業!W16,0))</f>
        <v/>
      </c>
      <c r="Y25" t="str">
        <f>IF($A25="","",HLOOKUP($A25,'【入力】別記様式２ 登録講座一覧シート'!$E$4:$CZ$31,作業!X16,0))</f>
        <v/>
      </c>
      <c r="Z25" t="str">
        <f>IF($A25="","",HLOOKUP($A25,'【入力】別記様式２ 登録講座一覧シート'!$E$4:$CZ$31,作業!Y16,0))</f>
        <v/>
      </c>
      <c r="AA25" t="str">
        <f>IF($A25="","",HLOOKUP($A25,'【入力】別記様式２ 登録講座一覧シート'!$E$4:$CZ$31,作業!Z16,0))</f>
        <v/>
      </c>
      <c r="AB25" t="str">
        <f>IF($A25="","",HLOOKUP($A25,'【入力】別記様式２ 登録講座一覧シート'!$E$4:$CZ$31,作業!AA16,0))</f>
        <v/>
      </c>
      <c r="AC25" t="str">
        <f>IF($A25="","",HLOOKUP($A25,'【入力】別記様式２ 登録講座一覧シート'!$E$4:$CZ$31,作業!AB16,0))</f>
        <v/>
      </c>
    </row>
    <row r="26" spans="2:29" x14ac:dyDescent="0.15">
      <c r="B26" t="str">
        <f>IF(A26="","",'【入力】別記様式２ 登録講座一覧シート'!$D$2*1000+A26)</f>
        <v/>
      </c>
      <c r="C26" t="str">
        <f>IF($A26="","",HLOOKUP($A26,'【入力】別記様式２ 登録講座一覧シート'!$E$4:$CZ$31,作業!B17,0))</f>
        <v/>
      </c>
      <c r="D26" t="str">
        <f>IF($A26="","",HLOOKUP($A26,'【入力】別記様式２ 登録講座一覧シート'!$E$4:$CZ$31,作業!C17,0))</f>
        <v/>
      </c>
      <c r="E26" t="str">
        <f>IF($A26="","",HLOOKUP($A26,'【入力】別記様式２ 登録講座一覧シート'!$E$4:$CZ$31,作業!D17,0))</f>
        <v/>
      </c>
      <c r="F26" t="str">
        <f>IF($A26="","",HLOOKUP($A26,'【入力】別記様式２ 登録講座一覧シート'!$E$4:$CZ$31,作業!E17,0))</f>
        <v/>
      </c>
      <c r="G26" t="str">
        <f>IF($A26="","",HLOOKUP($A26,'【入力】別記様式２ 登録講座一覧シート'!$E$4:$CZ$31,作業!F17,0))</f>
        <v/>
      </c>
      <c r="H26" t="str">
        <f>IF($A26="","",HLOOKUP($A26,'【入力】別記様式２ 登録講座一覧シート'!$E$4:$CZ$31,作業!G17,0))</f>
        <v/>
      </c>
      <c r="I26" t="str">
        <f>IF($A26="","",HLOOKUP($A26,'【入力】別記様式２ 登録講座一覧シート'!$E$4:$CZ$31,作業!H17,0))</f>
        <v/>
      </c>
      <c r="J26" t="str">
        <f>IF($A26="","",HLOOKUP($A26,'【入力】別記様式２ 登録講座一覧シート'!$E$4:$CZ$31,作業!I17,0))</f>
        <v/>
      </c>
      <c r="K26" t="str">
        <f>IF($A26="","",HLOOKUP($A26,'【入力】別記様式２ 登録講座一覧シート'!$E$4:$CZ$31,作業!J17,0))</f>
        <v/>
      </c>
      <c r="L26" t="str">
        <f>IF($A26="","",HLOOKUP($A26,'【入力】別記様式２ 登録講座一覧シート'!$E$4:$CZ$31,作業!K17,0))</f>
        <v/>
      </c>
      <c r="M26" t="str">
        <f>IF($A26="","",HLOOKUP($A26,'【入力】別記様式２ 登録講座一覧シート'!$E$4:$CZ$31,作業!L17,0))</f>
        <v/>
      </c>
      <c r="N26" t="str">
        <f>IF($A26="","",HLOOKUP($A26,'【入力】別記様式２ 登録講座一覧シート'!$E$4:$CZ$31,作業!M17,0))</f>
        <v/>
      </c>
      <c r="O26" t="str">
        <f>IF($A26="","",HLOOKUP($A26,'【入力】別記様式２ 登録講座一覧シート'!$E$4:$CZ$31,作業!N17,0))</f>
        <v/>
      </c>
      <c r="P26" t="str">
        <f>IF($A26="","",HLOOKUP($A26,'【入力】別記様式２ 登録講座一覧シート'!$E$4:$CZ$31,作業!O17,0))</f>
        <v/>
      </c>
      <c r="Q26" t="str">
        <f>IF($A26="","",HLOOKUP($A26,'【入力】別記様式２ 登録講座一覧シート'!$E$4:$CZ$31,作業!P17,0))</f>
        <v/>
      </c>
      <c r="R26" t="str">
        <f>IF($A26="","",HLOOKUP($A26,'【入力】別記様式２ 登録講座一覧シート'!$E$4:$CZ$31,作業!Q17,0))</f>
        <v/>
      </c>
      <c r="S26" t="str">
        <f>IF($A26="","",HLOOKUP($A26,'【入力】別記様式２ 登録講座一覧シート'!$E$4:$CZ$31,作業!R17,0))</f>
        <v/>
      </c>
      <c r="T26" t="str">
        <f>IF($A26="","",HLOOKUP($A26,'【入力】別記様式２ 登録講座一覧シート'!$E$4:$CZ$31,作業!S17,0))</f>
        <v/>
      </c>
      <c r="U26" t="str">
        <f>IF($A26="","",HLOOKUP($A26,'【入力】別記様式２ 登録講座一覧シート'!$E$4:$CZ$31,作業!T17,0))</f>
        <v/>
      </c>
      <c r="V26" t="str">
        <f>IF($A26="","",HLOOKUP($A26,'【入力】別記様式２ 登録講座一覧シート'!$E$4:$CZ$31,作業!U17,0))</f>
        <v/>
      </c>
      <c r="W26" t="str">
        <f>IF($A26="","",HLOOKUP($A26,'【入力】別記様式２ 登録講座一覧シート'!$E$4:$CZ$31,作業!V17,0))</f>
        <v/>
      </c>
      <c r="X26" t="str">
        <f>IF($A26="","",HLOOKUP($A26,'【入力】別記様式２ 登録講座一覧シート'!$E$4:$CZ$31,作業!W17,0))</f>
        <v/>
      </c>
      <c r="Y26" t="str">
        <f>IF($A26="","",HLOOKUP($A26,'【入力】別記様式２ 登録講座一覧シート'!$E$4:$CZ$31,作業!X17,0))</f>
        <v/>
      </c>
      <c r="Z26" t="str">
        <f>IF($A26="","",HLOOKUP($A26,'【入力】別記様式２ 登録講座一覧シート'!$E$4:$CZ$31,作業!Y17,0))</f>
        <v/>
      </c>
      <c r="AA26" t="str">
        <f>IF($A26="","",HLOOKUP($A26,'【入力】別記様式２ 登録講座一覧シート'!$E$4:$CZ$31,作業!Z17,0))</f>
        <v/>
      </c>
      <c r="AB26" t="str">
        <f>IF($A26="","",HLOOKUP($A26,'【入力】別記様式２ 登録講座一覧シート'!$E$4:$CZ$31,作業!AA17,0))</f>
        <v/>
      </c>
      <c r="AC26" t="str">
        <f>IF($A26="","",HLOOKUP($A26,'【入力】別記様式２ 登録講座一覧シート'!$E$4:$CZ$31,作業!AB17,0))</f>
        <v/>
      </c>
    </row>
    <row r="27" spans="2:29" x14ac:dyDescent="0.15">
      <c r="B27" t="str">
        <f>IF(A27="","",'【入力】別記様式２ 登録講座一覧シート'!$D$2*1000+A27)</f>
        <v/>
      </c>
      <c r="C27" t="str">
        <f>IF($A27="","",HLOOKUP($A27,'【入力】別記様式２ 登録講座一覧シート'!$E$4:$CZ$31,作業!B18,0))</f>
        <v/>
      </c>
      <c r="D27" t="str">
        <f>IF($A27="","",HLOOKUP($A27,'【入力】別記様式２ 登録講座一覧シート'!$E$4:$CZ$31,作業!C18,0))</f>
        <v/>
      </c>
      <c r="E27" t="str">
        <f>IF($A27="","",HLOOKUP($A27,'【入力】別記様式２ 登録講座一覧シート'!$E$4:$CZ$31,作業!D18,0))</f>
        <v/>
      </c>
      <c r="F27" t="str">
        <f>IF($A27="","",HLOOKUP($A27,'【入力】別記様式２ 登録講座一覧シート'!$E$4:$CZ$31,作業!E18,0))</f>
        <v/>
      </c>
      <c r="G27" t="str">
        <f>IF($A27="","",HLOOKUP($A27,'【入力】別記様式２ 登録講座一覧シート'!$E$4:$CZ$31,作業!F18,0))</f>
        <v/>
      </c>
      <c r="H27" t="str">
        <f>IF($A27="","",HLOOKUP($A27,'【入力】別記様式２ 登録講座一覧シート'!$E$4:$CZ$31,作業!G18,0))</f>
        <v/>
      </c>
      <c r="I27" t="str">
        <f>IF($A27="","",HLOOKUP($A27,'【入力】別記様式２ 登録講座一覧シート'!$E$4:$CZ$31,作業!H18,0))</f>
        <v/>
      </c>
      <c r="J27" t="str">
        <f>IF($A27="","",HLOOKUP($A27,'【入力】別記様式２ 登録講座一覧シート'!$E$4:$CZ$31,作業!I18,0))</f>
        <v/>
      </c>
      <c r="K27" t="str">
        <f>IF($A27="","",HLOOKUP($A27,'【入力】別記様式２ 登録講座一覧シート'!$E$4:$CZ$31,作業!J18,0))</f>
        <v/>
      </c>
      <c r="L27" t="str">
        <f>IF($A27="","",HLOOKUP($A27,'【入力】別記様式２ 登録講座一覧シート'!$E$4:$CZ$31,作業!K18,0))</f>
        <v/>
      </c>
      <c r="M27" t="str">
        <f>IF($A27="","",HLOOKUP($A27,'【入力】別記様式２ 登録講座一覧シート'!$E$4:$CZ$31,作業!L18,0))</f>
        <v/>
      </c>
      <c r="N27" t="str">
        <f>IF($A27="","",HLOOKUP($A27,'【入力】別記様式２ 登録講座一覧シート'!$E$4:$CZ$31,作業!M18,0))</f>
        <v/>
      </c>
      <c r="O27" t="str">
        <f>IF($A27="","",HLOOKUP($A27,'【入力】別記様式２ 登録講座一覧シート'!$E$4:$CZ$31,作業!N18,0))</f>
        <v/>
      </c>
      <c r="P27" t="str">
        <f>IF($A27="","",HLOOKUP($A27,'【入力】別記様式２ 登録講座一覧シート'!$E$4:$CZ$31,作業!O18,0))</f>
        <v/>
      </c>
      <c r="Q27" t="str">
        <f>IF($A27="","",HLOOKUP($A27,'【入力】別記様式２ 登録講座一覧シート'!$E$4:$CZ$31,作業!P18,0))</f>
        <v/>
      </c>
      <c r="R27" t="str">
        <f>IF($A27="","",HLOOKUP($A27,'【入力】別記様式２ 登録講座一覧シート'!$E$4:$CZ$31,作業!Q18,0))</f>
        <v/>
      </c>
      <c r="S27" t="str">
        <f>IF($A27="","",HLOOKUP($A27,'【入力】別記様式２ 登録講座一覧シート'!$E$4:$CZ$31,作業!R18,0))</f>
        <v/>
      </c>
      <c r="T27" t="str">
        <f>IF($A27="","",HLOOKUP($A27,'【入力】別記様式２ 登録講座一覧シート'!$E$4:$CZ$31,作業!S18,0))</f>
        <v/>
      </c>
      <c r="U27" t="str">
        <f>IF($A27="","",HLOOKUP($A27,'【入力】別記様式２ 登録講座一覧シート'!$E$4:$CZ$31,作業!T18,0))</f>
        <v/>
      </c>
      <c r="V27" t="str">
        <f>IF($A27="","",HLOOKUP($A27,'【入力】別記様式２ 登録講座一覧シート'!$E$4:$CZ$31,作業!U18,0))</f>
        <v/>
      </c>
      <c r="W27" t="str">
        <f>IF($A27="","",HLOOKUP($A27,'【入力】別記様式２ 登録講座一覧シート'!$E$4:$CZ$31,作業!V18,0))</f>
        <v/>
      </c>
      <c r="X27" t="str">
        <f>IF($A27="","",HLOOKUP($A27,'【入力】別記様式２ 登録講座一覧シート'!$E$4:$CZ$31,作業!W18,0))</f>
        <v/>
      </c>
      <c r="Y27" t="str">
        <f>IF($A27="","",HLOOKUP($A27,'【入力】別記様式２ 登録講座一覧シート'!$E$4:$CZ$31,作業!X18,0))</f>
        <v/>
      </c>
      <c r="Z27" t="str">
        <f>IF($A27="","",HLOOKUP($A27,'【入力】別記様式２ 登録講座一覧シート'!$E$4:$CZ$31,作業!Y18,0))</f>
        <v/>
      </c>
      <c r="AA27" t="str">
        <f>IF($A27="","",HLOOKUP($A27,'【入力】別記様式２ 登録講座一覧シート'!$E$4:$CZ$31,作業!Z18,0))</f>
        <v/>
      </c>
      <c r="AB27" t="str">
        <f>IF($A27="","",HLOOKUP($A27,'【入力】別記様式２ 登録講座一覧シート'!$E$4:$CZ$31,作業!AA18,0))</f>
        <v/>
      </c>
      <c r="AC27" t="str">
        <f>IF($A27="","",HLOOKUP($A27,'【入力】別記様式２ 登録講座一覧シート'!$E$4:$CZ$31,作業!AB18,0))</f>
        <v/>
      </c>
    </row>
    <row r="28" spans="2:29" x14ac:dyDescent="0.15">
      <c r="B28" t="str">
        <f>IF(A28="","",'【入力】別記様式２ 登録講座一覧シート'!$D$2*1000+A28)</f>
        <v/>
      </c>
      <c r="C28" t="str">
        <f>IF($A28="","",HLOOKUP($A28,'【入力】別記様式２ 登録講座一覧シート'!$E$4:$CZ$31,作業!B19,0))</f>
        <v/>
      </c>
      <c r="D28" t="str">
        <f>IF($A28="","",HLOOKUP($A28,'【入力】別記様式２ 登録講座一覧シート'!$E$4:$CZ$31,作業!C19,0))</f>
        <v/>
      </c>
      <c r="E28" t="str">
        <f>IF($A28="","",HLOOKUP($A28,'【入力】別記様式２ 登録講座一覧シート'!$E$4:$CZ$31,作業!D19,0))</f>
        <v/>
      </c>
      <c r="F28" t="str">
        <f>IF($A28="","",HLOOKUP($A28,'【入力】別記様式２ 登録講座一覧シート'!$E$4:$CZ$31,作業!E19,0))</f>
        <v/>
      </c>
      <c r="G28" t="str">
        <f>IF($A28="","",HLOOKUP($A28,'【入力】別記様式２ 登録講座一覧シート'!$E$4:$CZ$31,作業!F19,0))</f>
        <v/>
      </c>
      <c r="H28" t="str">
        <f>IF($A28="","",HLOOKUP($A28,'【入力】別記様式２ 登録講座一覧シート'!$E$4:$CZ$31,作業!G19,0))</f>
        <v/>
      </c>
      <c r="I28" t="str">
        <f>IF($A28="","",HLOOKUP($A28,'【入力】別記様式２ 登録講座一覧シート'!$E$4:$CZ$31,作業!H19,0))</f>
        <v/>
      </c>
      <c r="J28" t="str">
        <f>IF($A28="","",HLOOKUP($A28,'【入力】別記様式２ 登録講座一覧シート'!$E$4:$CZ$31,作業!I19,0))</f>
        <v/>
      </c>
      <c r="K28" t="str">
        <f>IF($A28="","",HLOOKUP($A28,'【入力】別記様式２ 登録講座一覧シート'!$E$4:$CZ$31,作業!J19,0))</f>
        <v/>
      </c>
      <c r="L28" t="str">
        <f>IF($A28="","",HLOOKUP($A28,'【入力】別記様式２ 登録講座一覧シート'!$E$4:$CZ$31,作業!K19,0))</f>
        <v/>
      </c>
      <c r="M28" t="str">
        <f>IF($A28="","",HLOOKUP($A28,'【入力】別記様式２ 登録講座一覧シート'!$E$4:$CZ$31,作業!L19,0))</f>
        <v/>
      </c>
      <c r="N28" t="str">
        <f>IF($A28="","",HLOOKUP($A28,'【入力】別記様式２ 登録講座一覧シート'!$E$4:$CZ$31,作業!M19,0))</f>
        <v/>
      </c>
      <c r="O28" t="str">
        <f>IF($A28="","",HLOOKUP($A28,'【入力】別記様式２ 登録講座一覧シート'!$E$4:$CZ$31,作業!N19,0))</f>
        <v/>
      </c>
      <c r="P28" t="str">
        <f>IF($A28="","",HLOOKUP($A28,'【入力】別記様式２ 登録講座一覧シート'!$E$4:$CZ$31,作業!O19,0))</f>
        <v/>
      </c>
      <c r="Q28" t="str">
        <f>IF($A28="","",HLOOKUP($A28,'【入力】別記様式２ 登録講座一覧シート'!$E$4:$CZ$31,作業!P19,0))</f>
        <v/>
      </c>
      <c r="R28" t="str">
        <f>IF($A28="","",HLOOKUP($A28,'【入力】別記様式２ 登録講座一覧シート'!$E$4:$CZ$31,作業!Q19,0))</f>
        <v/>
      </c>
      <c r="S28" t="str">
        <f>IF($A28="","",HLOOKUP($A28,'【入力】別記様式２ 登録講座一覧シート'!$E$4:$CZ$31,作業!R19,0))</f>
        <v/>
      </c>
      <c r="T28" t="str">
        <f>IF($A28="","",HLOOKUP($A28,'【入力】別記様式２ 登録講座一覧シート'!$E$4:$CZ$31,作業!S19,0))</f>
        <v/>
      </c>
      <c r="U28" t="str">
        <f>IF($A28="","",HLOOKUP($A28,'【入力】別記様式２ 登録講座一覧シート'!$E$4:$CZ$31,作業!T19,0))</f>
        <v/>
      </c>
      <c r="V28" t="str">
        <f>IF($A28="","",HLOOKUP($A28,'【入力】別記様式２ 登録講座一覧シート'!$E$4:$CZ$31,作業!U19,0))</f>
        <v/>
      </c>
      <c r="W28" t="str">
        <f>IF($A28="","",HLOOKUP($A28,'【入力】別記様式２ 登録講座一覧シート'!$E$4:$CZ$31,作業!V19,0))</f>
        <v/>
      </c>
      <c r="X28" t="str">
        <f>IF($A28="","",HLOOKUP($A28,'【入力】別記様式２ 登録講座一覧シート'!$E$4:$CZ$31,作業!W19,0))</f>
        <v/>
      </c>
      <c r="Y28" t="str">
        <f>IF($A28="","",HLOOKUP($A28,'【入力】別記様式２ 登録講座一覧シート'!$E$4:$CZ$31,作業!X19,0))</f>
        <v/>
      </c>
      <c r="Z28" t="str">
        <f>IF($A28="","",HLOOKUP($A28,'【入力】別記様式２ 登録講座一覧シート'!$E$4:$CZ$31,作業!Y19,0))</f>
        <v/>
      </c>
      <c r="AA28" t="str">
        <f>IF($A28="","",HLOOKUP($A28,'【入力】別記様式２ 登録講座一覧シート'!$E$4:$CZ$31,作業!Z19,0))</f>
        <v/>
      </c>
      <c r="AB28" t="str">
        <f>IF($A28="","",HLOOKUP($A28,'【入力】別記様式２ 登録講座一覧シート'!$E$4:$CZ$31,作業!AA19,0))</f>
        <v/>
      </c>
      <c r="AC28" t="str">
        <f>IF($A28="","",HLOOKUP($A28,'【入力】別記様式２ 登録講座一覧シート'!$E$4:$CZ$31,作業!AB19,0))</f>
        <v/>
      </c>
    </row>
    <row r="29" spans="2:29" x14ac:dyDescent="0.15">
      <c r="B29" t="str">
        <f>IF(A29="","",'【入力】別記様式２ 登録講座一覧シート'!$D$2*1000+A29)</f>
        <v/>
      </c>
      <c r="C29" t="str">
        <f>IF($A29="","",HLOOKUP($A29,'【入力】別記様式２ 登録講座一覧シート'!$E$4:$CZ$31,作業!B20,0))</f>
        <v/>
      </c>
      <c r="D29" t="str">
        <f>IF($A29="","",HLOOKUP($A29,'【入力】別記様式２ 登録講座一覧シート'!$E$4:$CZ$31,作業!C20,0))</f>
        <v/>
      </c>
      <c r="E29" t="str">
        <f>IF($A29="","",HLOOKUP($A29,'【入力】別記様式２ 登録講座一覧シート'!$E$4:$CZ$31,作業!D20,0))</f>
        <v/>
      </c>
      <c r="F29" t="str">
        <f>IF($A29="","",HLOOKUP($A29,'【入力】別記様式２ 登録講座一覧シート'!$E$4:$CZ$31,作業!E20,0))</f>
        <v/>
      </c>
      <c r="G29" t="str">
        <f>IF($A29="","",HLOOKUP($A29,'【入力】別記様式２ 登録講座一覧シート'!$E$4:$CZ$31,作業!F20,0))</f>
        <v/>
      </c>
      <c r="H29" t="str">
        <f>IF($A29="","",HLOOKUP($A29,'【入力】別記様式２ 登録講座一覧シート'!$E$4:$CZ$31,作業!G20,0))</f>
        <v/>
      </c>
      <c r="I29" t="str">
        <f>IF($A29="","",HLOOKUP($A29,'【入力】別記様式２ 登録講座一覧シート'!$E$4:$CZ$31,作業!H20,0))</f>
        <v/>
      </c>
      <c r="J29" t="str">
        <f>IF($A29="","",HLOOKUP($A29,'【入力】別記様式２ 登録講座一覧シート'!$E$4:$CZ$31,作業!I20,0))</f>
        <v/>
      </c>
      <c r="K29" t="str">
        <f>IF($A29="","",HLOOKUP($A29,'【入力】別記様式２ 登録講座一覧シート'!$E$4:$CZ$31,作業!J20,0))</f>
        <v/>
      </c>
      <c r="L29" t="str">
        <f>IF($A29="","",HLOOKUP($A29,'【入力】別記様式２ 登録講座一覧シート'!$E$4:$CZ$31,作業!K20,0))</f>
        <v/>
      </c>
      <c r="M29" t="str">
        <f>IF($A29="","",HLOOKUP($A29,'【入力】別記様式２ 登録講座一覧シート'!$E$4:$CZ$31,作業!L20,0))</f>
        <v/>
      </c>
      <c r="N29" t="str">
        <f>IF($A29="","",HLOOKUP($A29,'【入力】別記様式２ 登録講座一覧シート'!$E$4:$CZ$31,作業!M20,0))</f>
        <v/>
      </c>
      <c r="O29" t="str">
        <f>IF($A29="","",HLOOKUP($A29,'【入力】別記様式２ 登録講座一覧シート'!$E$4:$CZ$31,作業!N20,0))</f>
        <v/>
      </c>
      <c r="P29" t="str">
        <f>IF($A29="","",HLOOKUP($A29,'【入力】別記様式２ 登録講座一覧シート'!$E$4:$CZ$31,作業!O20,0))</f>
        <v/>
      </c>
      <c r="Q29" t="str">
        <f>IF($A29="","",HLOOKUP($A29,'【入力】別記様式２ 登録講座一覧シート'!$E$4:$CZ$31,作業!P20,0))</f>
        <v/>
      </c>
      <c r="R29" t="str">
        <f>IF($A29="","",HLOOKUP($A29,'【入力】別記様式２ 登録講座一覧シート'!$E$4:$CZ$31,作業!Q20,0))</f>
        <v/>
      </c>
      <c r="S29" t="str">
        <f>IF($A29="","",HLOOKUP($A29,'【入力】別記様式２ 登録講座一覧シート'!$E$4:$CZ$31,作業!R20,0))</f>
        <v/>
      </c>
      <c r="T29" t="str">
        <f>IF($A29="","",HLOOKUP($A29,'【入力】別記様式２ 登録講座一覧シート'!$E$4:$CZ$31,作業!S20,0))</f>
        <v/>
      </c>
      <c r="U29" t="str">
        <f>IF($A29="","",HLOOKUP($A29,'【入力】別記様式２ 登録講座一覧シート'!$E$4:$CZ$31,作業!T20,0))</f>
        <v/>
      </c>
      <c r="V29" t="str">
        <f>IF($A29="","",HLOOKUP($A29,'【入力】別記様式２ 登録講座一覧シート'!$E$4:$CZ$31,作業!U20,0))</f>
        <v/>
      </c>
      <c r="W29" t="str">
        <f>IF($A29="","",HLOOKUP($A29,'【入力】別記様式２ 登録講座一覧シート'!$E$4:$CZ$31,作業!V20,0))</f>
        <v/>
      </c>
      <c r="X29" t="str">
        <f>IF($A29="","",HLOOKUP($A29,'【入力】別記様式２ 登録講座一覧シート'!$E$4:$CZ$31,作業!W20,0))</f>
        <v/>
      </c>
      <c r="Y29" t="str">
        <f>IF($A29="","",HLOOKUP($A29,'【入力】別記様式２ 登録講座一覧シート'!$E$4:$CZ$31,作業!X20,0))</f>
        <v/>
      </c>
      <c r="Z29" t="str">
        <f>IF($A29="","",HLOOKUP($A29,'【入力】別記様式２ 登録講座一覧シート'!$E$4:$CZ$31,作業!Y20,0))</f>
        <v/>
      </c>
      <c r="AA29" t="str">
        <f>IF($A29="","",HLOOKUP($A29,'【入力】別記様式２ 登録講座一覧シート'!$E$4:$CZ$31,作業!Z20,0))</f>
        <v/>
      </c>
      <c r="AB29" t="str">
        <f>IF($A29="","",HLOOKUP($A29,'【入力】別記様式２ 登録講座一覧シート'!$E$4:$CZ$31,作業!AA20,0))</f>
        <v/>
      </c>
      <c r="AC29" t="str">
        <f>IF($A29="","",HLOOKUP($A29,'【入力】別記様式２ 登録講座一覧シート'!$E$4:$CZ$31,作業!AB20,0))</f>
        <v/>
      </c>
    </row>
    <row r="30" spans="2:29" x14ac:dyDescent="0.15">
      <c r="B30" t="str">
        <f>IF(A30="","",'【入力】別記様式２ 登録講座一覧シート'!$D$2*1000+A30)</f>
        <v/>
      </c>
      <c r="C30" t="str">
        <f>IF($A30="","",HLOOKUP($A30,'【入力】別記様式２ 登録講座一覧シート'!$E$4:$CZ$31,作業!B21,0))</f>
        <v/>
      </c>
      <c r="D30" t="str">
        <f>IF($A30="","",HLOOKUP($A30,'【入力】別記様式２ 登録講座一覧シート'!$E$4:$CZ$31,作業!C21,0))</f>
        <v/>
      </c>
      <c r="E30" t="str">
        <f>IF($A30="","",HLOOKUP($A30,'【入力】別記様式２ 登録講座一覧シート'!$E$4:$CZ$31,作業!D21,0))</f>
        <v/>
      </c>
      <c r="F30" t="str">
        <f>IF($A30="","",HLOOKUP($A30,'【入力】別記様式２ 登録講座一覧シート'!$E$4:$CZ$31,作業!E21,0))</f>
        <v/>
      </c>
      <c r="G30" t="str">
        <f>IF($A30="","",HLOOKUP($A30,'【入力】別記様式２ 登録講座一覧シート'!$E$4:$CZ$31,作業!F21,0))</f>
        <v/>
      </c>
      <c r="H30" t="str">
        <f>IF($A30="","",HLOOKUP($A30,'【入力】別記様式２ 登録講座一覧シート'!$E$4:$CZ$31,作業!G21,0))</f>
        <v/>
      </c>
      <c r="I30" t="str">
        <f>IF($A30="","",HLOOKUP($A30,'【入力】別記様式２ 登録講座一覧シート'!$E$4:$CZ$31,作業!H21,0))</f>
        <v/>
      </c>
      <c r="J30" t="str">
        <f>IF($A30="","",HLOOKUP($A30,'【入力】別記様式２ 登録講座一覧シート'!$E$4:$CZ$31,作業!I21,0))</f>
        <v/>
      </c>
      <c r="K30" t="str">
        <f>IF($A30="","",HLOOKUP($A30,'【入力】別記様式２ 登録講座一覧シート'!$E$4:$CZ$31,作業!J21,0))</f>
        <v/>
      </c>
      <c r="L30" t="str">
        <f>IF($A30="","",HLOOKUP($A30,'【入力】別記様式２ 登録講座一覧シート'!$E$4:$CZ$31,作業!K21,0))</f>
        <v/>
      </c>
      <c r="M30" t="str">
        <f>IF($A30="","",HLOOKUP($A30,'【入力】別記様式２ 登録講座一覧シート'!$E$4:$CZ$31,作業!L21,0))</f>
        <v/>
      </c>
      <c r="N30" t="str">
        <f>IF($A30="","",HLOOKUP($A30,'【入力】別記様式２ 登録講座一覧シート'!$E$4:$CZ$31,作業!M21,0))</f>
        <v/>
      </c>
      <c r="O30" t="str">
        <f>IF($A30="","",HLOOKUP($A30,'【入力】別記様式２ 登録講座一覧シート'!$E$4:$CZ$31,作業!N21,0))</f>
        <v/>
      </c>
      <c r="P30" t="str">
        <f>IF($A30="","",HLOOKUP($A30,'【入力】別記様式２ 登録講座一覧シート'!$E$4:$CZ$31,作業!O21,0))</f>
        <v/>
      </c>
      <c r="Q30" t="str">
        <f>IF($A30="","",HLOOKUP($A30,'【入力】別記様式２ 登録講座一覧シート'!$E$4:$CZ$31,作業!P21,0))</f>
        <v/>
      </c>
      <c r="R30" t="str">
        <f>IF($A30="","",HLOOKUP($A30,'【入力】別記様式２ 登録講座一覧シート'!$E$4:$CZ$31,作業!Q21,0))</f>
        <v/>
      </c>
      <c r="S30" t="str">
        <f>IF($A30="","",HLOOKUP($A30,'【入力】別記様式２ 登録講座一覧シート'!$E$4:$CZ$31,作業!R21,0))</f>
        <v/>
      </c>
      <c r="T30" t="str">
        <f>IF($A30="","",HLOOKUP($A30,'【入力】別記様式２ 登録講座一覧シート'!$E$4:$CZ$31,作業!S21,0))</f>
        <v/>
      </c>
      <c r="U30" t="str">
        <f>IF($A30="","",HLOOKUP($A30,'【入力】別記様式２ 登録講座一覧シート'!$E$4:$CZ$31,作業!T21,0))</f>
        <v/>
      </c>
      <c r="V30" t="str">
        <f>IF($A30="","",HLOOKUP($A30,'【入力】別記様式２ 登録講座一覧シート'!$E$4:$CZ$31,作業!U21,0))</f>
        <v/>
      </c>
      <c r="W30" t="str">
        <f>IF($A30="","",HLOOKUP($A30,'【入力】別記様式２ 登録講座一覧シート'!$E$4:$CZ$31,作業!V21,0))</f>
        <v/>
      </c>
      <c r="X30" t="str">
        <f>IF($A30="","",HLOOKUP($A30,'【入力】別記様式２ 登録講座一覧シート'!$E$4:$CZ$31,作業!W21,0))</f>
        <v/>
      </c>
      <c r="Y30" t="str">
        <f>IF($A30="","",HLOOKUP($A30,'【入力】別記様式２ 登録講座一覧シート'!$E$4:$CZ$31,作業!X21,0))</f>
        <v/>
      </c>
      <c r="Z30" t="str">
        <f>IF($A30="","",HLOOKUP($A30,'【入力】別記様式２ 登録講座一覧シート'!$E$4:$CZ$31,作業!Y21,0))</f>
        <v/>
      </c>
      <c r="AA30" t="str">
        <f>IF($A30="","",HLOOKUP($A30,'【入力】別記様式２ 登録講座一覧シート'!$E$4:$CZ$31,作業!Z21,0))</f>
        <v/>
      </c>
      <c r="AB30" t="str">
        <f>IF($A30="","",HLOOKUP($A30,'【入力】別記様式２ 登録講座一覧シート'!$E$4:$CZ$31,作業!AA21,0))</f>
        <v/>
      </c>
      <c r="AC30" t="str">
        <f>IF($A30="","",HLOOKUP($A30,'【入力】別記様式２ 登録講座一覧シート'!$E$4:$CZ$31,作業!AB21,0))</f>
        <v/>
      </c>
    </row>
    <row r="31" spans="2:29" x14ac:dyDescent="0.15">
      <c r="B31" t="str">
        <f>IF(A31="","",'【入力】別記様式２ 登録講座一覧シート'!$D$2*1000+A31)</f>
        <v/>
      </c>
      <c r="C31" t="str">
        <f>IF($A31="","",HLOOKUP($A31,'【入力】別記様式２ 登録講座一覧シート'!$E$4:$CZ$31,作業!B22,0))</f>
        <v/>
      </c>
      <c r="D31" t="str">
        <f>IF($A31="","",HLOOKUP($A31,'【入力】別記様式２ 登録講座一覧シート'!$E$4:$CZ$31,作業!C22,0))</f>
        <v/>
      </c>
      <c r="E31" t="str">
        <f>IF($A31="","",HLOOKUP($A31,'【入力】別記様式２ 登録講座一覧シート'!$E$4:$CZ$31,作業!D22,0))</f>
        <v/>
      </c>
      <c r="F31" t="str">
        <f>IF($A31="","",HLOOKUP($A31,'【入力】別記様式２ 登録講座一覧シート'!$E$4:$CZ$31,作業!E22,0))</f>
        <v/>
      </c>
      <c r="G31" t="str">
        <f>IF($A31="","",HLOOKUP($A31,'【入力】別記様式２ 登録講座一覧シート'!$E$4:$CZ$31,作業!F22,0))</f>
        <v/>
      </c>
      <c r="H31" t="str">
        <f>IF($A31="","",HLOOKUP($A31,'【入力】別記様式２ 登録講座一覧シート'!$E$4:$CZ$31,作業!G22,0))</f>
        <v/>
      </c>
      <c r="I31" t="str">
        <f>IF($A31="","",HLOOKUP($A31,'【入力】別記様式２ 登録講座一覧シート'!$E$4:$CZ$31,作業!H22,0))</f>
        <v/>
      </c>
      <c r="J31" t="str">
        <f>IF($A31="","",HLOOKUP($A31,'【入力】別記様式２ 登録講座一覧シート'!$E$4:$CZ$31,作業!I22,0))</f>
        <v/>
      </c>
      <c r="K31" t="str">
        <f>IF($A31="","",HLOOKUP($A31,'【入力】別記様式２ 登録講座一覧シート'!$E$4:$CZ$31,作業!J22,0))</f>
        <v/>
      </c>
      <c r="L31" t="str">
        <f>IF($A31="","",HLOOKUP($A31,'【入力】別記様式２ 登録講座一覧シート'!$E$4:$CZ$31,作業!K22,0))</f>
        <v/>
      </c>
      <c r="M31" t="str">
        <f>IF($A31="","",HLOOKUP($A31,'【入力】別記様式２ 登録講座一覧シート'!$E$4:$CZ$31,作業!L22,0))</f>
        <v/>
      </c>
      <c r="N31" t="str">
        <f>IF($A31="","",HLOOKUP($A31,'【入力】別記様式２ 登録講座一覧シート'!$E$4:$CZ$31,作業!M22,0))</f>
        <v/>
      </c>
      <c r="O31" t="str">
        <f>IF($A31="","",HLOOKUP($A31,'【入力】別記様式２ 登録講座一覧シート'!$E$4:$CZ$31,作業!N22,0))</f>
        <v/>
      </c>
      <c r="P31" t="str">
        <f>IF($A31="","",HLOOKUP($A31,'【入力】別記様式２ 登録講座一覧シート'!$E$4:$CZ$31,作業!O22,0))</f>
        <v/>
      </c>
      <c r="Q31" t="str">
        <f>IF($A31="","",HLOOKUP($A31,'【入力】別記様式２ 登録講座一覧シート'!$E$4:$CZ$31,作業!P22,0))</f>
        <v/>
      </c>
      <c r="R31" t="str">
        <f>IF($A31="","",HLOOKUP($A31,'【入力】別記様式２ 登録講座一覧シート'!$E$4:$CZ$31,作業!Q22,0))</f>
        <v/>
      </c>
      <c r="S31" t="str">
        <f>IF($A31="","",HLOOKUP($A31,'【入力】別記様式２ 登録講座一覧シート'!$E$4:$CZ$31,作業!R22,0))</f>
        <v/>
      </c>
      <c r="T31" t="str">
        <f>IF($A31="","",HLOOKUP($A31,'【入力】別記様式２ 登録講座一覧シート'!$E$4:$CZ$31,作業!S22,0))</f>
        <v/>
      </c>
      <c r="U31" t="str">
        <f>IF($A31="","",HLOOKUP($A31,'【入力】別記様式２ 登録講座一覧シート'!$E$4:$CZ$31,作業!T22,0))</f>
        <v/>
      </c>
      <c r="V31" t="str">
        <f>IF($A31="","",HLOOKUP($A31,'【入力】別記様式２ 登録講座一覧シート'!$E$4:$CZ$31,作業!U22,0))</f>
        <v/>
      </c>
      <c r="W31" t="str">
        <f>IF($A31="","",HLOOKUP($A31,'【入力】別記様式２ 登録講座一覧シート'!$E$4:$CZ$31,作業!V22,0))</f>
        <v/>
      </c>
      <c r="X31" t="str">
        <f>IF($A31="","",HLOOKUP($A31,'【入力】別記様式２ 登録講座一覧シート'!$E$4:$CZ$31,作業!W22,0))</f>
        <v/>
      </c>
      <c r="Y31" t="str">
        <f>IF($A31="","",HLOOKUP($A31,'【入力】別記様式２ 登録講座一覧シート'!$E$4:$CZ$31,作業!X22,0))</f>
        <v/>
      </c>
      <c r="Z31" t="str">
        <f>IF($A31="","",HLOOKUP($A31,'【入力】別記様式２ 登録講座一覧シート'!$E$4:$CZ$31,作業!Y22,0))</f>
        <v/>
      </c>
      <c r="AA31" t="str">
        <f>IF($A31="","",HLOOKUP($A31,'【入力】別記様式２ 登録講座一覧シート'!$E$4:$CZ$31,作業!Z22,0))</f>
        <v/>
      </c>
      <c r="AB31" t="str">
        <f>IF($A31="","",HLOOKUP($A31,'【入力】別記様式２ 登録講座一覧シート'!$E$4:$CZ$31,作業!AA22,0))</f>
        <v/>
      </c>
      <c r="AC31" t="str">
        <f>IF($A31="","",HLOOKUP($A31,'【入力】別記様式２ 登録講座一覧シート'!$E$4:$CZ$31,作業!AB22,0))</f>
        <v/>
      </c>
    </row>
    <row r="32" spans="2:29" x14ac:dyDescent="0.15">
      <c r="B32" t="str">
        <f>IF(A32="","",'【入力】別記様式２ 登録講座一覧シート'!$D$2*1000+A32)</f>
        <v/>
      </c>
      <c r="C32" t="str">
        <f>IF($A32="","",HLOOKUP($A32,'【入力】別記様式２ 登録講座一覧シート'!$E$4:$CZ$31,作業!B23,0))</f>
        <v/>
      </c>
      <c r="D32" t="str">
        <f>IF($A32="","",HLOOKUP($A32,'【入力】別記様式２ 登録講座一覧シート'!$E$4:$CZ$31,作業!C23,0))</f>
        <v/>
      </c>
      <c r="E32" t="str">
        <f>IF($A32="","",HLOOKUP($A32,'【入力】別記様式２ 登録講座一覧シート'!$E$4:$CZ$31,作業!D23,0))</f>
        <v/>
      </c>
      <c r="F32" t="str">
        <f>IF($A32="","",HLOOKUP($A32,'【入力】別記様式２ 登録講座一覧シート'!$E$4:$CZ$31,作業!E23,0))</f>
        <v/>
      </c>
      <c r="G32" t="str">
        <f>IF($A32="","",HLOOKUP($A32,'【入力】別記様式２ 登録講座一覧シート'!$E$4:$CZ$31,作業!F23,0))</f>
        <v/>
      </c>
      <c r="H32" t="str">
        <f>IF($A32="","",HLOOKUP($A32,'【入力】別記様式２ 登録講座一覧シート'!$E$4:$CZ$31,作業!G23,0))</f>
        <v/>
      </c>
      <c r="I32" t="str">
        <f>IF($A32="","",HLOOKUP($A32,'【入力】別記様式２ 登録講座一覧シート'!$E$4:$CZ$31,作業!H23,0))</f>
        <v/>
      </c>
      <c r="J32" t="str">
        <f>IF($A32="","",HLOOKUP($A32,'【入力】別記様式２ 登録講座一覧シート'!$E$4:$CZ$31,作業!I23,0))</f>
        <v/>
      </c>
      <c r="K32" t="str">
        <f>IF($A32="","",HLOOKUP($A32,'【入力】別記様式２ 登録講座一覧シート'!$E$4:$CZ$31,作業!J23,0))</f>
        <v/>
      </c>
      <c r="L32" t="str">
        <f>IF($A32="","",HLOOKUP($A32,'【入力】別記様式２ 登録講座一覧シート'!$E$4:$CZ$31,作業!K23,0))</f>
        <v/>
      </c>
      <c r="M32" t="str">
        <f>IF($A32="","",HLOOKUP($A32,'【入力】別記様式２ 登録講座一覧シート'!$E$4:$CZ$31,作業!L23,0))</f>
        <v/>
      </c>
      <c r="N32" t="str">
        <f>IF($A32="","",HLOOKUP($A32,'【入力】別記様式２ 登録講座一覧シート'!$E$4:$CZ$31,作業!M23,0))</f>
        <v/>
      </c>
      <c r="O32" t="str">
        <f>IF($A32="","",HLOOKUP($A32,'【入力】別記様式２ 登録講座一覧シート'!$E$4:$CZ$31,作業!N23,0))</f>
        <v/>
      </c>
      <c r="P32" t="str">
        <f>IF($A32="","",HLOOKUP($A32,'【入力】別記様式２ 登録講座一覧シート'!$E$4:$CZ$31,作業!O23,0))</f>
        <v/>
      </c>
      <c r="Q32" t="str">
        <f>IF($A32="","",HLOOKUP($A32,'【入力】別記様式２ 登録講座一覧シート'!$E$4:$CZ$31,作業!P23,0))</f>
        <v/>
      </c>
      <c r="R32" t="str">
        <f>IF($A32="","",HLOOKUP($A32,'【入力】別記様式２ 登録講座一覧シート'!$E$4:$CZ$31,作業!Q23,0))</f>
        <v/>
      </c>
      <c r="S32" t="str">
        <f>IF($A32="","",HLOOKUP($A32,'【入力】別記様式２ 登録講座一覧シート'!$E$4:$CZ$31,作業!R23,0))</f>
        <v/>
      </c>
      <c r="T32" t="str">
        <f>IF($A32="","",HLOOKUP($A32,'【入力】別記様式２ 登録講座一覧シート'!$E$4:$CZ$31,作業!S23,0))</f>
        <v/>
      </c>
      <c r="U32" t="str">
        <f>IF($A32="","",HLOOKUP($A32,'【入力】別記様式２ 登録講座一覧シート'!$E$4:$CZ$31,作業!T23,0))</f>
        <v/>
      </c>
      <c r="V32" t="str">
        <f>IF($A32="","",HLOOKUP($A32,'【入力】別記様式２ 登録講座一覧シート'!$E$4:$CZ$31,作業!U23,0))</f>
        <v/>
      </c>
      <c r="W32" t="str">
        <f>IF($A32="","",HLOOKUP($A32,'【入力】別記様式２ 登録講座一覧シート'!$E$4:$CZ$31,作業!V23,0))</f>
        <v/>
      </c>
      <c r="X32" t="str">
        <f>IF($A32="","",HLOOKUP($A32,'【入力】別記様式２ 登録講座一覧シート'!$E$4:$CZ$31,作業!W23,0))</f>
        <v/>
      </c>
      <c r="Y32" t="str">
        <f>IF($A32="","",HLOOKUP($A32,'【入力】別記様式２ 登録講座一覧シート'!$E$4:$CZ$31,作業!X23,0))</f>
        <v/>
      </c>
      <c r="Z32" t="str">
        <f>IF($A32="","",HLOOKUP($A32,'【入力】別記様式２ 登録講座一覧シート'!$E$4:$CZ$31,作業!Y23,0))</f>
        <v/>
      </c>
      <c r="AA32" t="str">
        <f>IF($A32="","",HLOOKUP($A32,'【入力】別記様式２ 登録講座一覧シート'!$E$4:$CZ$31,作業!Z23,0))</f>
        <v/>
      </c>
      <c r="AB32" t="str">
        <f>IF($A32="","",HLOOKUP($A32,'【入力】別記様式２ 登録講座一覧シート'!$E$4:$CZ$31,作業!AA23,0))</f>
        <v/>
      </c>
      <c r="AC32" t="str">
        <f>IF($A32="","",HLOOKUP($A32,'【入力】別記様式２ 登録講座一覧シート'!$E$4:$CZ$31,作業!AB23,0))</f>
        <v/>
      </c>
    </row>
    <row r="33" spans="2:29" x14ac:dyDescent="0.15">
      <c r="B33" t="str">
        <f>IF(A33="","",'【入力】別記様式２ 登録講座一覧シート'!$D$2*1000+A33)</f>
        <v/>
      </c>
      <c r="C33" t="str">
        <f>IF($A33="","",HLOOKUP($A33,'【入力】別記様式２ 登録講座一覧シート'!$E$4:$CZ$31,作業!B24,0))</f>
        <v/>
      </c>
      <c r="D33" t="str">
        <f>IF($A33="","",HLOOKUP($A33,'【入力】別記様式２ 登録講座一覧シート'!$E$4:$CZ$31,作業!C24,0))</f>
        <v/>
      </c>
      <c r="E33" t="str">
        <f>IF($A33="","",HLOOKUP($A33,'【入力】別記様式２ 登録講座一覧シート'!$E$4:$CZ$31,作業!D24,0))</f>
        <v/>
      </c>
      <c r="F33" t="str">
        <f>IF($A33="","",HLOOKUP($A33,'【入力】別記様式２ 登録講座一覧シート'!$E$4:$CZ$31,作業!E24,0))</f>
        <v/>
      </c>
      <c r="G33" t="str">
        <f>IF($A33="","",HLOOKUP($A33,'【入力】別記様式２ 登録講座一覧シート'!$E$4:$CZ$31,作業!F24,0))</f>
        <v/>
      </c>
      <c r="H33" t="str">
        <f>IF($A33="","",HLOOKUP($A33,'【入力】別記様式２ 登録講座一覧シート'!$E$4:$CZ$31,作業!G24,0))</f>
        <v/>
      </c>
      <c r="I33" t="str">
        <f>IF($A33="","",HLOOKUP($A33,'【入力】別記様式２ 登録講座一覧シート'!$E$4:$CZ$31,作業!H24,0))</f>
        <v/>
      </c>
      <c r="J33" t="str">
        <f>IF($A33="","",HLOOKUP($A33,'【入力】別記様式２ 登録講座一覧シート'!$E$4:$CZ$31,作業!I24,0))</f>
        <v/>
      </c>
      <c r="K33" t="str">
        <f>IF($A33="","",HLOOKUP($A33,'【入力】別記様式２ 登録講座一覧シート'!$E$4:$CZ$31,作業!J24,0))</f>
        <v/>
      </c>
      <c r="L33" t="str">
        <f>IF($A33="","",HLOOKUP($A33,'【入力】別記様式２ 登録講座一覧シート'!$E$4:$CZ$31,作業!K24,0))</f>
        <v/>
      </c>
      <c r="M33" t="str">
        <f>IF($A33="","",HLOOKUP($A33,'【入力】別記様式２ 登録講座一覧シート'!$E$4:$CZ$31,作業!L24,0))</f>
        <v/>
      </c>
      <c r="N33" t="str">
        <f>IF($A33="","",HLOOKUP($A33,'【入力】別記様式２ 登録講座一覧シート'!$E$4:$CZ$31,作業!M24,0))</f>
        <v/>
      </c>
      <c r="O33" t="str">
        <f>IF($A33="","",HLOOKUP($A33,'【入力】別記様式２ 登録講座一覧シート'!$E$4:$CZ$31,作業!N24,0))</f>
        <v/>
      </c>
      <c r="P33" t="str">
        <f>IF($A33="","",HLOOKUP($A33,'【入力】別記様式２ 登録講座一覧シート'!$E$4:$CZ$31,作業!O24,0))</f>
        <v/>
      </c>
      <c r="Q33" t="str">
        <f>IF($A33="","",HLOOKUP($A33,'【入力】別記様式２ 登録講座一覧シート'!$E$4:$CZ$31,作業!P24,0))</f>
        <v/>
      </c>
      <c r="R33" t="str">
        <f>IF($A33="","",HLOOKUP($A33,'【入力】別記様式２ 登録講座一覧シート'!$E$4:$CZ$31,作業!Q24,0))</f>
        <v/>
      </c>
      <c r="S33" t="str">
        <f>IF($A33="","",HLOOKUP($A33,'【入力】別記様式２ 登録講座一覧シート'!$E$4:$CZ$31,作業!R24,0))</f>
        <v/>
      </c>
      <c r="T33" t="str">
        <f>IF($A33="","",HLOOKUP($A33,'【入力】別記様式２ 登録講座一覧シート'!$E$4:$CZ$31,作業!S24,0))</f>
        <v/>
      </c>
      <c r="U33" t="str">
        <f>IF($A33="","",HLOOKUP($A33,'【入力】別記様式２ 登録講座一覧シート'!$E$4:$CZ$31,作業!T24,0))</f>
        <v/>
      </c>
      <c r="V33" t="str">
        <f>IF($A33="","",HLOOKUP($A33,'【入力】別記様式２ 登録講座一覧シート'!$E$4:$CZ$31,作業!U24,0))</f>
        <v/>
      </c>
      <c r="W33" t="str">
        <f>IF($A33="","",HLOOKUP($A33,'【入力】別記様式２ 登録講座一覧シート'!$E$4:$CZ$31,作業!V24,0))</f>
        <v/>
      </c>
      <c r="X33" t="str">
        <f>IF($A33="","",HLOOKUP($A33,'【入力】別記様式２ 登録講座一覧シート'!$E$4:$CZ$31,作業!W24,0))</f>
        <v/>
      </c>
      <c r="Y33" t="str">
        <f>IF($A33="","",HLOOKUP($A33,'【入力】別記様式２ 登録講座一覧シート'!$E$4:$CZ$31,作業!X24,0))</f>
        <v/>
      </c>
      <c r="Z33" t="str">
        <f>IF($A33="","",HLOOKUP($A33,'【入力】別記様式２ 登録講座一覧シート'!$E$4:$CZ$31,作業!Y24,0))</f>
        <v/>
      </c>
      <c r="AA33" t="str">
        <f>IF($A33="","",HLOOKUP($A33,'【入力】別記様式２ 登録講座一覧シート'!$E$4:$CZ$31,作業!Z24,0))</f>
        <v/>
      </c>
      <c r="AB33" t="str">
        <f>IF($A33="","",HLOOKUP($A33,'【入力】別記様式２ 登録講座一覧シート'!$E$4:$CZ$31,作業!AA24,0))</f>
        <v/>
      </c>
      <c r="AC33" t="str">
        <f>IF($A33="","",HLOOKUP($A33,'【入力】別記様式２ 登録講座一覧シート'!$E$4:$CZ$31,作業!AB24,0))</f>
        <v/>
      </c>
    </row>
    <row r="34" spans="2:29" x14ac:dyDescent="0.15">
      <c r="B34" t="str">
        <f>IF(A34="","",'【入力】別記様式２ 登録講座一覧シート'!$D$2*1000+A34)</f>
        <v/>
      </c>
      <c r="C34" t="str">
        <f>IF($A34="","",HLOOKUP($A34,'【入力】別記様式２ 登録講座一覧シート'!$E$4:$CZ$31,作業!B25,0))</f>
        <v/>
      </c>
      <c r="D34" t="str">
        <f>IF($A34="","",HLOOKUP($A34,'【入力】別記様式２ 登録講座一覧シート'!$E$4:$CZ$31,作業!C25,0))</f>
        <v/>
      </c>
      <c r="E34" t="str">
        <f>IF($A34="","",HLOOKUP($A34,'【入力】別記様式２ 登録講座一覧シート'!$E$4:$CZ$31,作業!D25,0))</f>
        <v/>
      </c>
      <c r="F34" t="str">
        <f>IF($A34="","",HLOOKUP($A34,'【入力】別記様式２ 登録講座一覧シート'!$E$4:$CZ$31,作業!E25,0))</f>
        <v/>
      </c>
      <c r="G34" t="str">
        <f>IF($A34="","",HLOOKUP($A34,'【入力】別記様式２ 登録講座一覧シート'!$E$4:$CZ$31,作業!F25,0))</f>
        <v/>
      </c>
      <c r="H34" t="str">
        <f>IF($A34="","",HLOOKUP($A34,'【入力】別記様式２ 登録講座一覧シート'!$E$4:$CZ$31,作業!G25,0))</f>
        <v/>
      </c>
      <c r="I34" t="str">
        <f>IF($A34="","",HLOOKUP($A34,'【入力】別記様式２ 登録講座一覧シート'!$E$4:$CZ$31,作業!H25,0))</f>
        <v/>
      </c>
      <c r="J34" t="str">
        <f>IF($A34="","",HLOOKUP($A34,'【入力】別記様式２ 登録講座一覧シート'!$E$4:$CZ$31,作業!I25,0))</f>
        <v/>
      </c>
      <c r="K34" t="str">
        <f>IF($A34="","",HLOOKUP($A34,'【入力】別記様式２ 登録講座一覧シート'!$E$4:$CZ$31,作業!J25,0))</f>
        <v/>
      </c>
      <c r="L34" t="str">
        <f>IF($A34="","",HLOOKUP($A34,'【入力】別記様式２ 登録講座一覧シート'!$E$4:$CZ$31,作業!K25,0))</f>
        <v/>
      </c>
      <c r="M34" t="str">
        <f>IF($A34="","",HLOOKUP($A34,'【入力】別記様式２ 登録講座一覧シート'!$E$4:$CZ$31,作業!L25,0))</f>
        <v/>
      </c>
      <c r="N34" t="str">
        <f>IF($A34="","",HLOOKUP($A34,'【入力】別記様式２ 登録講座一覧シート'!$E$4:$CZ$31,作業!M25,0))</f>
        <v/>
      </c>
      <c r="O34" t="str">
        <f>IF($A34="","",HLOOKUP($A34,'【入力】別記様式２ 登録講座一覧シート'!$E$4:$CZ$31,作業!N25,0))</f>
        <v/>
      </c>
      <c r="P34" t="str">
        <f>IF($A34="","",HLOOKUP($A34,'【入力】別記様式２ 登録講座一覧シート'!$E$4:$CZ$31,作業!O25,0))</f>
        <v/>
      </c>
      <c r="Q34" t="str">
        <f>IF($A34="","",HLOOKUP($A34,'【入力】別記様式２ 登録講座一覧シート'!$E$4:$CZ$31,作業!P25,0))</f>
        <v/>
      </c>
      <c r="R34" t="str">
        <f>IF($A34="","",HLOOKUP($A34,'【入力】別記様式２ 登録講座一覧シート'!$E$4:$CZ$31,作業!Q25,0))</f>
        <v/>
      </c>
      <c r="S34" t="str">
        <f>IF($A34="","",HLOOKUP($A34,'【入力】別記様式２ 登録講座一覧シート'!$E$4:$CZ$31,作業!R25,0))</f>
        <v/>
      </c>
      <c r="T34" t="str">
        <f>IF($A34="","",HLOOKUP($A34,'【入力】別記様式２ 登録講座一覧シート'!$E$4:$CZ$31,作業!S25,0))</f>
        <v/>
      </c>
      <c r="U34" t="str">
        <f>IF($A34="","",HLOOKUP($A34,'【入力】別記様式２ 登録講座一覧シート'!$E$4:$CZ$31,作業!T25,0))</f>
        <v/>
      </c>
      <c r="V34" t="str">
        <f>IF($A34="","",HLOOKUP($A34,'【入力】別記様式２ 登録講座一覧シート'!$E$4:$CZ$31,作業!U25,0))</f>
        <v/>
      </c>
      <c r="W34" t="str">
        <f>IF($A34="","",HLOOKUP($A34,'【入力】別記様式２ 登録講座一覧シート'!$E$4:$CZ$31,作業!V25,0))</f>
        <v/>
      </c>
      <c r="X34" t="str">
        <f>IF($A34="","",HLOOKUP($A34,'【入力】別記様式２ 登録講座一覧シート'!$E$4:$CZ$31,作業!W25,0))</f>
        <v/>
      </c>
      <c r="Y34" t="str">
        <f>IF($A34="","",HLOOKUP($A34,'【入力】別記様式２ 登録講座一覧シート'!$E$4:$CZ$31,作業!X25,0))</f>
        <v/>
      </c>
      <c r="Z34" t="str">
        <f>IF($A34="","",HLOOKUP($A34,'【入力】別記様式２ 登録講座一覧シート'!$E$4:$CZ$31,作業!Y25,0))</f>
        <v/>
      </c>
      <c r="AA34" t="str">
        <f>IF($A34="","",HLOOKUP($A34,'【入力】別記様式２ 登録講座一覧シート'!$E$4:$CZ$31,作業!Z25,0))</f>
        <v/>
      </c>
      <c r="AB34" t="str">
        <f>IF($A34="","",HLOOKUP($A34,'【入力】別記様式２ 登録講座一覧シート'!$E$4:$CZ$31,作業!AA25,0))</f>
        <v/>
      </c>
      <c r="AC34" t="str">
        <f>IF($A34="","",HLOOKUP($A34,'【入力】別記様式２ 登録講座一覧シート'!$E$4:$CZ$31,作業!AB25,0))</f>
        <v/>
      </c>
    </row>
    <row r="35" spans="2:29" x14ac:dyDescent="0.15">
      <c r="B35" t="str">
        <f>IF(A35="","",'【入力】別記様式２ 登録講座一覧シート'!$D$2*1000+A35)</f>
        <v/>
      </c>
      <c r="C35" t="str">
        <f>IF($A35="","",HLOOKUP($A35,'【入力】別記様式２ 登録講座一覧シート'!$E$4:$CZ$31,作業!B26,0))</f>
        <v/>
      </c>
      <c r="D35" t="str">
        <f>IF($A35="","",HLOOKUP($A35,'【入力】別記様式２ 登録講座一覧シート'!$E$4:$CZ$31,作業!C26,0))</f>
        <v/>
      </c>
      <c r="E35" t="str">
        <f>IF($A35="","",HLOOKUP($A35,'【入力】別記様式２ 登録講座一覧シート'!$E$4:$CZ$31,作業!D26,0))</f>
        <v/>
      </c>
      <c r="F35" t="str">
        <f>IF($A35="","",HLOOKUP($A35,'【入力】別記様式２ 登録講座一覧シート'!$E$4:$CZ$31,作業!E26,0))</f>
        <v/>
      </c>
      <c r="G35" t="str">
        <f>IF($A35="","",HLOOKUP($A35,'【入力】別記様式２ 登録講座一覧シート'!$E$4:$CZ$31,作業!F26,0))</f>
        <v/>
      </c>
      <c r="H35" t="str">
        <f>IF($A35="","",HLOOKUP($A35,'【入力】別記様式２ 登録講座一覧シート'!$E$4:$CZ$31,作業!G26,0))</f>
        <v/>
      </c>
      <c r="I35" t="str">
        <f>IF($A35="","",HLOOKUP($A35,'【入力】別記様式２ 登録講座一覧シート'!$E$4:$CZ$31,作業!H26,0))</f>
        <v/>
      </c>
      <c r="J35" t="str">
        <f>IF($A35="","",HLOOKUP($A35,'【入力】別記様式２ 登録講座一覧シート'!$E$4:$CZ$31,作業!I26,0))</f>
        <v/>
      </c>
      <c r="K35" t="str">
        <f>IF($A35="","",HLOOKUP($A35,'【入力】別記様式２ 登録講座一覧シート'!$E$4:$CZ$31,作業!J26,0))</f>
        <v/>
      </c>
      <c r="L35" t="str">
        <f>IF($A35="","",HLOOKUP($A35,'【入力】別記様式２ 登録講座一覧シート'!$E$4:$CZ$31,作業!K26,0))</f>
        <v/>
      </c>
      <c r="M35" t="str">
        <f>IF($A35="","",HLOOKUP($A35,'【入力】別記様式２ 登録講座一覧シート'!$E$4:$CZ$31,作業!L26,0))</f>
        <v/>
      </c>
      <c r="N35" t="str">
        <f>IF($A35="","",HLOOKUP($A35,'【入力】別記様式２ 登録講座一覧シート'!$E$4:$CZ$31,作業!M26,0))</f>
        <v/>
      </c>
      <c r="O35" t="str">
        <f>IF($A35="","",HLOOKUP($A35,'【入力】別記様式２ 登録講座一覧シート'!$E$4:$CZ$31,作業!N26,0))</f>
        <v/>
      </c>
      <c r="P35" t="str">
        <f>IF($A35="","",HLOOKUP($A35,'【入力】別記様式２ 登録講座一覧シート'!$E$4:$CZ$31,作業!O26,0))</f>
        <v/>
      </c>
      <c r="Q35" t="str">
        <f>IF($A35="","",HLOOKUP($A35,'【入力】別記様式２ 登録講座一覧シート'!$E$4:$CZ$31,作業!P26,0))</f>
        <v/>
      </c>
      <c r="R35" t="str">
        <f>IF($A35="","",HLOOKUP($A35,'【入力】別記様式２ 登録講座一覧シート'!$E$4:$CZ$31,作業!Q26,0))</f>
        <v/>
      </c>
      <c r="S35" t="str">
        <f>IF($A35="","",HLOOKUP($A35,'【入力】別記様式２ 登録講座一覧シート'!$E$4:$CZ$31,作業!R26,0))</f>
        <v/>
      </c>
      <c r="T35" t="str">
        <f>IF($A35="","",HLOOKUP($A35,'【入力】別記様式２ 登録講座一覧シート'!$E$4:$CZ$31,作業!S26,0))</f>
        <v/>
      </c>
      <c r="U35" t="str">
        <f>IF($A35="","",HLOOKUP($A35,'【入力】別記様式２ 登録講座一覧シート'!$E$4:$CZ$31,作業!T26,0))</f>
        <v/>
      </c>
      <c r="V35" t="str">
        <f>IF($A35="","",HLOOKUP($A35,'【入力】別記様式２ 登録講座一覧シート'!$E$4:$CZ$31,作業!U26,0))</f>
        <v/>
      </c>
      <c r="W35" t="str">
        <f>IF($A35="","",HLOOKUP($A35,'【入力】別記様式２ 登録講座一覧シート'!$E$4:$CZ$31,作業!V26,0))</f>
        <v/>
      </c>
      <c r="X35" t="str">
        <f>IF($A35="","",HLOOKUP($A35,'【入力】別記様式２ 登録講座一覧シート'!$E$4:$CZ$31,作業!W26,0))</f>
        <v/>
      </c>
      <c r="Y35" t="str">
        <f>IF($A35="","",HLOOKUP($A35,'【入力】別記様式２ 登録講座一覧シート'!$E$4:$CZ$31,作業!X26,0))</f>
        <v/>
      </c>
      <c r="Z35" t="str">
        <f>IF($A35="","",HLOOKUP($A35,'【入力】別記様式２ 登録講座一覧シート'!$E$4:$CZ$31,作業!Y26,0))</f>
        <v/>
      </c>
      <c r="AA35" t="str">
        <f>IF($A35="","",HLOOKUP($A35,'【入力】別記様式２ 登録講座一覧シート'!$E$4:$CZ$31,作業!Z26,0))</f>
        <v/>
      </c>
      <c r="AB35" t="str">
        <f>IF($A35="","",HLOOKUP($A35,'【入力】別記様式２ 登録講座一覧シート'!$E$4:$CZ$31,作業!AA26,0))</f>
        <v/>
      </c>
      <c r="AC35" t="str">
        <f>IF($A35="","",HLOOKUP($A35,'【入力】別記様式２ 登録講座一覧シート'!$E$4:$CZ$31,作業!AB26,0))</f>
        <v/>
      </c>
    </row>
    <row r="36" spans="2:29" x14ac:dyDescent="0.15">
      <c r="B36" t="str">
        <f>IF(A36="","",'【入力】別記様式２ 登録講座一覧シート'!$D$2*1000+A36)</f>
        <v/>
      </c>
      <c r="C36" t="str">
        <f>IF($A36="","",HLOOKUP($A36,'【入力】別記様式２ 登録講座一覧シート'!$E$4:$CZ$31,作業!B27,0))</f>
        <v/>
      </c>
      <c r="D36" t="str">
        <f>IF($A36="","",HLOOKUP($A36,'【入力】別記様式２ 登録講座一覧シート'!$E$4:$CZ$31,作業!C27,0))</f>
        <v/>
      </c>
      <c r="E36" t="str">
        <f>IF($A36="","",HLOOKUP($A36,'【入力】別記様式２ 登録講座一覧シート'!$E$4:$CZ$31,作業!D27,0))</f>
        <v/>
      </c>
      <c r="F36" t="str">
        <f>IF($A36="","",HLOOKUP($A36,'【入力】別記様式２ 登録講座一覧シート'!$E$4:$CZ$31,作業!E27,0))</f>
        <v/>
      </c>
      <c r="G36" t="str">
        <f>IF($A36="","",HLOOKUP($A36,'【入力】別記様式２ 登録講座一覧シート'!$E$4:$CZ$31,作業!F27,0))</f>
        <v/>
      </c>
      <c r="H36" t="str">
        <f>IF($A36="","",HLOOKUP($A36,'【入力】別記様式２ 登録講座一覧シート'!$E$4:$CZ$31,作業!G27,0))</f>
        <v/>
      </c>
      <c r="I36" t="str">
        <f>IF($A36="","",HLOOKUP($A36,'【入力】別記様式２ 登録講座一覧シート'!$E$4:$CZ$31,作業!H27,0))</f>
        <v/>
      </c>
      <c r="J36" t="str">
        <f>IF($A36="","",HLOOKUP($A36,'【入力】別記様式２ 登録講座一覧シート'!$E$4:$CZ$31,作業!I27,0))</f>
        <v/>
      </c>
      <c r="K36" t="str">
        <f>IF($A36="","",HLOOKUP($A36,'【入力】別記様式２ 登録講座一覧シート'!$E$4:$CZ$31,作業!J27,0))</f>
        <v/>
      </c>
      <c r="L36" t="str">
        <f>IF($A36="","",HLOOKUP($A36,'【入力】別記様式２ 登録講座一覧シート'!$E$4:$CZ$31,作業!K27,0))</f>
        <v/>
      </c>
      <c r="M36" t="str">
        <f>IF($A36="","",HLOOKUP($A36,'【入力】別記様式２ 登録講座一覧シート'!$E$4:$CZ$31,作業!L27,0))</f>
        <v/>
      </c>
      <c r="N36" t="str">
        <f>IF($A36="","",HLOOKUP($A36,'【入力】別記様式２ 登録講座一覧シート'!$E$4:$CZ$31,作業!M27,0))</f>
        <v/>
      </c>
      <c r="O36" t="str">
        <f>IF($A36="","",HLOOKUP($A36,'【入力】別記様式２ 登録講座一覧シート'!$E$4:$CZ$31,作業!N27,0))</f>
        <v/>
      </c>
      <c r="P36" t="str">
        <f>IF($A36="","",HLOOKUP($A36,'【入力】別記様式２ 登録講座一覧シート'!$E$4:$CZ$31,作業!O27,0))</f>
        <v/>
      </c>
      <c r="Q36" t="str">
        <f>IF($A36="","",HLOOKUP($A36,'【入力】別記様式２ 登録講座一覧シート'!$E$4:$CZ$31,作業!P27,0))</f>
        <v/>
      </c>
      <c r="R36" t="str">
        <f>IF($A36="","",HLOOKUP($A36,'【入力】別記様式２ 登録講座一覧シート'!$E$4:$CZ$31,作業!Q27,0))</f>
        <v/>
      </c>
      <c r="S36" t="str">
        <f>IF($A36="","",HLOOKUP($A36,'【入力】別記様式２ 登録講座一覧シート'!$E$4:$CZ$31,作業!R27,0))</f>
        <v/>
      </c>
      <c r="T36" t="str">
        <f>IF($A36="","",HLOOKUP($A36,'【入力】別記様式２ 登録講座一覧シート'!$E$4:$CZ$31,作業!S27,0))</f>
        <v/>
      </c>
      <c r="U36" t="str">
        <f>IF($A36="","",HLOOKUP($A36,'【入力】別記様式２ 登録講座一覧シート'!$E$4:$CZ$31,作業!T27,0))</f>
        <v/>
      </c>
      <c r="V36" t="str">
        <f>IF($A36="","",HLOOKUP($A36,'【入力】別記様式２ 登録講座一覧シート'!$E$4:$CZ$31,作業!U27,0))</f>
        <v/>
      </c>
      <c r="W36" t="str">
        <f>IF($A36="","",HLOOKUP($A36,'【入力】別記様式２ 登録講座一覧シート'!$E$4:$CZ$31,作業!V27,0))</f>
        <v/>
      </c>
      <c r="X36" t="str">
        <f>IF($A36="","",HLOOKUP($A36,'【入力】別記様式２ 登録講座一覧シート'!$E$4:$CZ$31,作業!W27,0))</f>
        <v/>
      </c>
      <c r="Y36" t="str">
        <f>IF($A36="","",HLOOKUP($A36,'【入力】別記様式２ 登録講座一覧シート'!$E$4:$CZ$31,作業!X27,0))</f>
        <v/>
      </c>
      <c r="Z36" t="str">
        <f>IF($A36="","",HLOOKUP($A36,'【入力】別記様式２ 登録講座一覧シート'!$E$4:$CZ$31,作業!Y27,0))</f>
        <v/>
      </c>
      <c r="AA36" t="str">
        <f>IF($A36="","",HLOOKUP($A36,'【入力】別記様式２ 登録講座一覧シート'!$E$4:$CZ$31,作業!Z27,0))</f>
        <v/>
      </c>
      <c r="AB36" t="str">
        <f>IF($A36="","",HLOOKUP($A36,'【入力】別記様式２ 登録講座一覧シート'!$E$4:$CZ$31,作業!AA27,0))</f>
        <v/>
      </c>
      <c r="AC36" t="str">
        <f>IF($A36="","",HLOOKUP($A36,'【入力】別記様式２ 登録講座一覧シート'!$E$4:$CZ$31,作業!AB27,0))</f>
        <v/>
      </c>
    </row>
    <row r="37" spans="2:29" x14ac:dyDescent="0.15">
      <c r="B37" t="str">
        <f>IF(A37="","",'【入力】別記様式２ 登録講座一覧シート'!$D$2*1000+A37)</f>
        <v/>
      </c>
      <c r="C37" t="str">
        <f>IF($A37="","",HLOOKUP($A37,'【入力】別記様式２ 登録講座一覧シート'!$E$4:$CZ$31,作業!B28,0))</f>
        <v/>
      </c>
      <c r="D37" t="str">
        <f>IF($A37="","",HLOOKUP($A37,'【入力】別記様式２ 登録講座一覧シート'!$E$4:$CZ$31,作業!C28,0))</f>
        <v/>
      </c>
      <c r="E37" t="str">
        <f>IF($A37="","",HLOOKUP($A37,'【入力】別記様式２ 登録講座一覧シート'!$E$4:$CZ$31,作業!D28,0))</f>
        <v/>
      </c>
      <c r="F37" t="str">
        <f>IF($A37="","",HLOOKUP($A37,'【入力】別記様式２ 登録講座一覧シート'!$E$4:$CZ$31,作業!E28,0))</f>
        <v/>
      </c>
      <c r="G37" t="str">
        <f>IF($A37="","",HLOOKUP($A37,'【入力】別記様式２ 登録講座一覧シート'!$E$4:$CZ$31,作業!F28,0))</f>
        <v/>
      </c>
      <c r="H37" t="str">
        <f>IF($A37="","",HLOOKUP($A37,'【入力】別記様式２ 登録講座一覧シート'!$E$4:$CZ$31,作業!G28,0))</f>
        <v/>
      </c>
      <c r="I37" t="str">
        <f>IF($A37="","",HLOOKUP($A37,'【入力】別記様式２ 登録講座一覧シート'!$E$4:$CZ$31,作業!H28,0))</f>
        <v/>
      </c>
      <c r="J37" t="str">
        <f>IF($A37="","",HLOOKUP($A37,'【入力】別記様式２ 登録講座一覧シート'!$E$4:$CZ$31,作業!I28,0))</f>
        <v/>
      </c>
      <c r="K37" t="str">
        <f>IF($A37="","",HLOOKUP($A37,'【入力】別記様式２ 登録講座一覧シート'!$E$4:$CZ$31,作業!J28,0))</f>
        <v/>
      </c>
      <c r="L37" t="str">
        <f>IF($A37="","",HLOOKUP($A37,'【入力】別記様式２ 登録講座一覧シート'!$E$4:$CZ$31,作業!K28,0))</f>
        <v/>
      </c>
      <c r="M37" t="str">
        <f>IF($A37="","",HLOOKUP($A37,'【入力】別記様式２ 登録講座一覧シート'!$E$4:$CZ$31,作業!L28,0))</f>
        <v/>
      </c>
      <c r="N37" t="str">
        <f>IF($A37="","",HLOOKUP($A37,'【入力】別記様式２ 登録講座一覧シート'!$E$4:$CZ$31,作業!M28,0))</f>
        <v/>
      </c>
      <c r="O37" t="str">
        <f>IF($A37="","",HLOOKUP($A37,'【入力】別記様式２ 登録講座一覧シート'!$E$4:$CZ$31,作業!N28,0))</f>
        <v/>
      </c>
      <c r="P37" t="str">
        <f>IF($A37="","",HLOOKUP($A37,'【入力】別記様式２ 登録講座一覧シート'!$E$4:$CZ$31,作業!O28,0))</f>
        <v/>
      </c>
      <c r="Q37" t="str">
        <f>IF($A37="","",HLOOKUP($A37,'【入力】別記様式２ 登録講座一覧シート'!$E$4:$CZ$31,作業!P28,0))</f>
        <v/>
      </c>
      <c r="R37" t="str">
        <f>IF($A37="","",HLOOKUP($A37,'【入力】別記様式２ 登録講座一覧シート'!$E$4:$CZ$31,作業!Q28,0))</f>
        <v/>
      </c>
      <c r="S37" t="str">
        <f>IF($A37="","",HLOOKUP($A37,'【入力】別記様式２ 登録講座一覧シート'!$E$4:$CZ$31,作業!R28,0))</f>
        <v/>
      </c>
      <c r="T37" t="str">
        <f>IF($A37="","",HLOOKUP($A37,'【入力】別記様式２ 登録講座一覧シート'!$E$4:$CZ$31,作業!S28,0))</f>
        <v/>
      </c>
      <c r="U37" t="str">
        <f>IF($A37="","",HLOOKUP($A37,'【入力】別記様式２ 登録講座一覧シート'!$E$4:$CZ$31,作業!T28,0))</f>
        <v/>
      </c>
      <c r="V37" t="str">
        <f>IF($A37="","",HLOOKUP($A37,'【入力】別記様式２ 登録講座一覧シート'!$E$4:$CZ$31,作業!U28,0))</f>
        <v/>
      </c>
      <c r="W37" t="str">
        <f>IF($A37="","",HLOOKUP($A37,'【入力】別記様式２ 登録講座一覧シート'!$E$4:$CZ$31,作業!V28,0))</f>
        <v/>
      </c>
      <c r="X37" t="str">
        <f>IF($A37="","",HLOOKUP($A37,'【入力】別記様式２ 登録講座一覧シート'!$E$4:$CZ$31,作業!W28,0))</f>
        <v/>
      </c>
      <c r="Y37" t="str">
        <f>IF($A37="","",HLOOKUP($A37,'【入力】別記様式２ 登録講座一覧シート'!$E$4:$CZ$31,作業!X28,0))</f>
        <v/>
      </c>
      <c r="Z37" t="str">
        <f>IF($A37="","",HLOOKUP($A37,'【入力】別記様式２ 登録講座一覧シート'!$E$4:$CZ$31,作業!Y28,0))</f>
        <v/>
      </c>
      <c r="AA37" t="str">
        <f>IF($A37="","",HLOOKUP($A37,'【入力】別記様式２ 登録講座一覧シート'!$E$4:$CZ$31,作業!Z28,0))</f>
        <v/>
      </c>
      <c r="AB37" t="str">
        <f>IF($A37="","",HLOOKUP($A37,'【入力】別記様式２ 登録講座一覧シート'!$E$4:$CZ$31,作業!AA28,0))</f>
        <v/>
      </c>
      <c r="AC37" t="str">
        <f>IF($A37="","",HLOOKUP($A37,'【入力】別記様式２ 登録講座一覧シート'!$E$4:$CZ$31,作業!AB28,0))</f>
        <v/>
      </c>
    </row>
    <row r="38" spans="2:29" x14ac:dyDescent="0.15">
      <c r="B38" t="str">
        <f>IF(A38="","",'【入力】別記様式２ 登録講座一覧シート'!$D$2*1000+A38)</f>
        <v/>
      </c>
      <c r="C38" t="str">
        <f>IF($A38="","",HLOOKUP($A38,'【入力】別記様式２ 登録講座一覧シート'!$E$4:$CZ$31,作業!B29,0))</f>
        <v/>
      </c>
      <c r="D38" t="str">
        <f>IF($A38="","",HLOOKUP($A38,'【入力】別記様式２ 登録講座一覧シート'!$E$4:$CZ$31,作業!C29,0))</f>
        <v/>
      </c>
      <c r="E38" t="str">
        <f>IF($A38="","",HLOOKUP($A38,'【入力】別記様式２ 登録講座一覧シート'!$E$4:$CZ$31,作業!D29,0))</f>
        <v/>
      </c>
      <c r="F38" t="str">
        <f>IF($A38="","",HLOOKUP($A38,'【入力】別記様式２ 登録講座一覧シート'!$E$4:$CZ$31,作業!E29,0))</f>
        <v/>
      </c>
      <c r="G38" t="str">
        <f>IF($A38="","",HLOOKUP($A38,'【入力】別記様式２ 登録講座一覧シート'!$E$4:$CZ$31,作業!F29,0))</f>
        <v/>
      </c>
      <c r="H38" t="str">
        <f>IF($A38="","",HLOOKUP($A38,'【入力】別記様式２ 登録講座一覧シート'!$E$4:$CZ$31,作業!G29,0))</f>
        <v/>
      </c>
      <c r="I38" t="str">
        <f>IF($A38="","",HLOOKUP($A38,'【入力】別記様式２ 登録講座一覧シート'!$E$4:$CZ$31,作業!H29,0))</f>
        <v/>
      </c>
      <c r="J38" t="str">
        <f>IF($A38="","",HLOOKUP($A38,'【入力】別記様式２ 登録講座一覧シート'!$E$4:$CZ$31,作業!I29,0))</f>
        <v/>
      </c>
      <c r="K38" t="str">
        <f>IF($A38="","",HLOOKUP($A38,'【入力】別記様式２ 登録講座一覧シート'!$E$4:$CZ$31,作業!J29,0))</f>
        <v/>
      </c>
      <c r="L38" t="str">
        <f>IF($A38="","",HLOOKUP($A38,'【入力】別記様式２ 登録講座一覧シート'!$E$4:$CZ$31,作業!K29,0))</f>
        <v/>
      </c>
      <c r="M38" t="str">
        <f>IF($A38="","",HLOOKUP($A38,'【入力】別記様式２ 登録講座一覧シート'!$E$4:$CZ$31,作業!L29,0))</f>
        <v/>
      </c>
      <c r="N38" t="str">
        <f>IF($A38="","",HLOOKUP($A38,'【入力】別記様式２ 登録講座一覧シート'!$E$4:$CZ$31,作業!M29,0))</f>
        <v/>
      </c>
      <c r="O38" t="str">
        <f>IF($A38="","",HLOOKUP($A38,'【入力】別記様式２ 登録講座一覧シート'!$E$4:$CZ$31,作業!N29,0))</f>
        <v/>
      </c>
      <c r="P38" t="str">
        <f>IF($A38="","",HLOOKUP($A38,'【入力】別記様式２ 登録講座一覧シート'!$E$4:$CZ$31,作業!O29,0))</f>
        <v/>
      </c>
      <c r="Q38" t="str">
        <f>IF($A38="","",HLOOKUP($A38,'【入力】別記様式２ 登録講座一覧シート'!$E$4:$CZ$31,作業!P29,0))</f>
        <v/>
      </c>
      <c r="R38" t="str">
        <f>IF($A38="","",HLOOKUP($A38,'【入力】別記様式２ 登録講座一覧シート'!$E$4:$CZ$31,作業!Q29,0))</f>
        <v/>
      </c>
      <c r="S38" t="str">
        <f>IF($A38="","",HLOOKUP($A38,'【入力】別記様式２ 登録講座一覧シート'!$E$4:$CZ$31,作業!R29,0))</f>
        <v/>
      </c>
      <c r="T38" t="str">
        <f>IF($A38="","",HLOOKUP($A38,'【入力】別記様式２ 登録講座一覧シート'!$E$4:$CZ$31,作業!S29,0))</f>
        <v/>
      </c>
      <c r="U38" t="str">
        <f>IF($A38="","",HLOOKUP($A38,'【入力】別記様式２ 登録講座一覧シート'!$E$4:$CZ$31,作業!T29,0))</f>
        <v/>
      </c>
      <c r="V38" t="str">
        <f>IF($A38="","",HLOOKUP($A38,'【入力】別記様式２ 登録講座一覧シート'!$E$4:$CZ$31,作業!U29,0))</f>
        <v/>
      </c>
      <c r="W38" t="str">
        <f>IF($A38="","",HLOOKUP($A38,'【入力】別記様式２ 登録講座一覧シート'!$E$4:$CZ$31,作業!V29,0))</f>
        <v/>
      </c>
      <c r="X38" t="str">
        <f>IF($A38="","",HLOOKUP($A38,'【入力】別記様式２ 登録講座一覧シート'!$E$4:$CZ$31,作業!W29,0))</f>
        <v/>
      </c>
      <c r="Y38" t="str">
        <f>IF($A38="","",HLOOKUP($A38,'【入力】別記様式２ 登録講座一覧シート'!$E$4:$CZ$31,作業!X29,0))</f>
        <v/>
      </c>
      <c r="Z38" t="str">
        <f>IF($A38="","",HLOOKUP($A38,'【入力】別記様式２ 登録講座一覧シート'!$E$4:$CZ$31,作業!Y29,0))</f>
        <v/>
      </c>
      <c r="AA38" t="str">
        <f>IF($A38="","",HLOOKUP($A38,'【入力】別記様式２ 登録講座一覧シート'!$E$4:$CZ$31,作業!Z29,0))</f>
        <v/>
      </c>
      <c r="AB38" t="str">
        <f>IF($A38="","",HLOOKUP($A38,'【入力】別記様式２ 登録講座一覧シート'!$E$4:$CZ$31,作業!AA29,0))</f>
        <v/>
      </c>
      <c r="AC38" t="str">
        <f>IF($A38="","",HLOOKUP($A38,'【入力】別記様式２ 登録講座一覧シート'!$E$4:$CZ$31,作業!AB29,0))</f>
        <v/>
      </c>
    </row>
    <row r="39" spans="2:29" x14ac:dyDescent="0.15">
      <c r="B39" t="str">
        <f>IF(A39="","",'【入力】別記様式２ 登録講座一覧シート'!$D$2*1000+A39)</f>
        <v/>
      </c>
      <c r="C39" t="str">
        <f>IF($A39="","",HLOOKUP($A39,'【入力】別記様式２ 登録講座一覧シート'!$E$4:$CZ$31,作業!B30,0))</f>
        <v/>
      </c>
      <c r="D39" t="str">
        <f>IF($A39="","",HLOOKUP($A39,'【入力】別記様式２ 登録講座一覧シート'!$E$4:$CZ$31,作業!C30,0))</f>
        <v/>
      </c>
      <c r="E39" t="str">
        <f>IF($A39="","",HLOOKUP($A39,'【入力】別記様式２ 登録講座一覧シート'!$E$4:$CZ$31,作業!D30,0))</f>
        <v/>
      </c>
      <c r="F39" t="str">
        <f>IF($A39="","",HLOOKUP($A39,'【入力】別記様式２ 登録講座一覧シート'!$E$4:$CZ$31,作業!E30,0))</f>
        <v/>
      </c>
      <c r="G39" t="str">
        <f>IF($A39="","",HLOOKUP($A39,'【入力】別記様式２ 登録講座一覧シート'!$E$4:$CZ$31,作業!F30,0))</f>
        <v/>
      </c>
      <c r="H39" t="str">
        <f>IF($A39="","",HLOOKUP($A39,'【入力】別記様式２ 登録講座一覧シート'!$E$4:$CZ$31,作業!G30,0))</f>
        <v/>
      </c>
      <c r="I39" t="str">
        <f>IF($A39="","",HLOOKUP($A39,'【入力】別記様式２ 登録講座一覧シート'!$E$4:$CZ$31,作業!H30,0))</f>
        <v/>
      </c>
      <c r="J39" t="str">
        <f>IF($A39="","",HLOOKUP($A39,'【入力】別記様式２ 登録講座一覧シート'!$E$4:$CZ$31,作業!I30,0))</f>
        <v/>
      </c>
      <c r="K39" t="str">
        <f>IF($A39="","",HLOOKUP($A39,'【入力】別記様式２ 登録講座一覧シート'!$E$4:$CZ$31,作業!J30,0))</f>
        <v/>
      </c>
      <c r="L39" t="str">
        <f>IF($A39="","",HLOOKUP($A39,'【入力】別記様式２ 登録講座一覧シート'!$E$4:$CZ$31,作業!K30,0))</f>
        <v/>
      </c>
      <c r="M39" t="str">
        <f>IF($A39="","",HLOOKUP($A39,'【入力】別記様式２ 登録講座一覧シート'!$E$4:$CZ$31,作業!L30,0))</f>
        <v/>
      </c>
      <c r="N39" t="str">
        <f>IF($A39="","",HLOOKUP($A39,'【入力】別記様式２ 登録講座一覧シート'!$E$4:$CZ$31,作業!M30,0))</f>
        <v/>
      </c>
      <c r="O39" t="str">
        <f>IF($A39="","",HLOOKUP($A39,'【入力】別記様式２ 登録講座一覧シート'!$E$4:$CZ$31,作業!N30,0))</f>
        <v/>
      </c>
      <c r="P39" t="str">
        <f>IF($A39="","",HLOOKUP($A39,'【入力】別記様式２ 登録講座一覧シート'!$E$4:$CZ$31,作業!O30,0))</f>
        <v/>
      </c>
      <c r="Q39" t="str">
        <f>IF($A39="","",HLOOKUP($A39,'【入力】別記様式２ 登録講座一覧シート'!$E$4:$CZ$31,作業!P30,0))</f>
        <v/>
      </c>
      <c r="R39" t="str">
        <f>IF($A39="","",HLOOKUP($A39,'【入力】別記様式２ 登録講座一覧シート'!$E$4:$CZ$31,作業!Q30,0))</f>
        <v/>
      </c>
      <c r="S39" t="str">
        <f>IF($A39="","",HLOOKUP($A39,'【入力】別記様式２ 登録講座一覧シート'!$E$4:$CZ$31,作業!R30,0))</f>
        <v/>
      </c>
      <c r="T39" t="str">
        <f>IF($A39="","",HLOOKUP($A39,'【入力】別記様式２ 登録講座一覧シート'!$E$4:$CZ$31,作業!S30,0))</f>
        <v/>
      </c>
      <c r="U39" t="str">
        <f>IF($A39="","",HLOOKUP($A39,'【入力】別記様式２ 登録講座一覧シート'!$E$4:$CZ$31,作業!T30,0))</f>
        <v/>
      </c>
      <c r="V39" t="str">
        <f>IF($A39="","",HLOOKUP($A39,'【入力】別記様式２ 登録講座一覧シート'!$E$4:$CZ$31,作業!U30,0))</f>
        <v/>
      </c>
      <c r="W39" t="str">
        <f>IF($A39="","",HLOOKUP($A39,'【入力】別記様式２ 登録講座一覧シート'!$E$4:$CZ$31,作業!V30,0))</f>
        <v/>
      </c>
      <c r="X39" t="str">
        <f>IF($A39="","",HLOOKUP($A39,'【入力】別記様式２ 登録講座一覧シート'!$E$4:$CZ$31,作業!W30,0))</f>
        <v/>
      </c>
      <c r="Y39" t="str">
        <f>IF($A39="","",HLOOKUP($A39,'【入力】別記様式２ 登録講座一覧シート'!$E$4:$CZ$31,作業!X30,0))</f>
        <v/>
      </c>
      <c r="Z39" t="str">
        <f>IF($A39="","",HLOOKUP($A39,'【入力】別記様式２ 登録講座一覧シート'!$E$4:$CZ$31,作業!Y30,0))</f>
        <v/>
      </c>
      <c r="AA39" t="str">
        <f>IF($A39="","",HLOOKUP($A39,'【入力】別記様式２ 登録講座一覧シート'!$E$4:$CZ$31,作業!Z30,0))</f>
        <v/>
      </c>
      <c r="AB39" t="str">
        <f>IF($A39="","",HLOOKUP($A39,'【入力】別記様式２ 登録講座一覧シート'!$E$4:$CZ$31,作業!AA30,0))</f>
        <v/>
      </c>
      <c r="AC39" t="str">
        <f>IF($A39="","",HLOOKUP($A39,'【入力】別記様式２ 登録講座一覧シート'!$E$4:$CZ$31,作業!AB30,0))</f>
        <v/>
      </c>
    </row>
    <row r="40" spans="2:29" x14ac:dyDescent="0.15">
      <c r="B40" t="str">
        <f>IF(A40="","",'【入力】別記様式２ 登録講座一覧シート'!$D$2*1000+A40)</f>
        <v/>
      </c>
      <c r="C40" t="str">
        <f>IF($A40="","",HLOOKUP($A40,'【入力】別記様式２ 登録講座一覧シート'!$E$4:$CZ$31,作業!B31,0))</f>
        <v/>
      </c>
      <c r="D40" t="str">
        <f>IF($A40="","",HLOOKUP($A40,'【入力】別記様式２ 登録講座一覧シート'!$E$4:$CZ$31,作業!C31,0))</f>
        <v/>
      </c>
      <c r="E40" t="str">
        <f>IF($A40="","",HLOOKUP($A40,'【入力】別記様式２ 登録講座一覧シート'!$E$4:$CZ$31,作業!D31,0))</f>
        <v/>
      </c>
      <c r="F40" t="str">
        <f>IF($A40="","",HLOOKUP($A40,'【入力】別記様式２ 登録講座一覧シート'!$E$4:$CZ$31,作業!E31,0))</f>
        <v/>
      </c>
      <c r="G40" t="str">
        <f>IF($A40="","",HLOOKUP($A40,'【入力】別記様式２ 登録講座一覧シート'!$E$4:$CZ$31,作業!F31,0))</f>
        <v/>
      </c>
      <c r="H40" t="str">
        <f>IF($A40="","",HLOOKUP($A40,'【入力】別記様式２ 登録講座一覧シート'!$E$4:$CZ$31,作業!G31,0))</f>
        <v/>
      </c>
      <c r="I40" t="str">
        <f>IF($A40="","",HLOOKUP($A40,'【入力】別記様式２ 登録講座一覧シート'!$E$4:$CZ$31,作業!H31,0))</f>
        <v/>
      </c>
      <c r="J40" t="str">
        <f>IF($A40="","",HLOOKUP($A40,'【入力】別記様式２ 登録講座一覧シート'!$E$4:$CZ$31,作業!I31,0))</f>
        <v/>
      </c>
      <c r="K40" t="str">
        <f>IF($A40="","",HLOOKUP($A40,'【入力】別記様式２ 登録講座一覧シート'!$E$4:$CZ$31,作業!J31,0))</f>
        <v/>
      </c>
      <c r="L40" t="str">
        <f>IF($A40="","",HLOOKUP($A40,'【入力】別記様式２ 登録講座一覧シート'!$E$4:$CZ$31,作業!K31,0))</f>
        <v/>
      </c>
      <c r="M40" t="str">
        <f>IF($A40="","",HLOOKUP($A40,'【入力】別記様式２ 登録講座一覧シート'!$E$4:$CZ$31,作業!L31,0))</f>
        <v/>
      </c>
      <c r="N40" t="str">
        <f>IF($A40="","",HLOOKUP($A40,'【入力】別記様式２ 登録講座一覧シート'!$E$4:$CZ$31,作業!M31,0))</f>
        <v/>
      </c>
      <c r="O40" t="str">
        <f>IF($A40="","",HLOOKUP($A40,'【入力】別記様式２ 登録講座一覧シート'!$E$4:$CZ$31,作業!N31,0))</f>
        <v/>
      </c>
      <c r="P40" t="str">
        <f>IF($A40="","",HLOOKUP($A40,'【入力】別記様式２ 登録講座一覧シート'!$E$4:$CZ$31,作業!O31,0))</f>
        <v/>
      </c>
      <c r="Q40" t="str">
        <f>IF($A40="","",HLOOKUP($A40,'【入力】別記様式２ 登録講座一覧シート'!$E$4:$CZ$31,作業!P31,0))</f>
        <v/>
      </c>
      <c r="R40" t="str">
        <f>IF($A40="","",HLOOKUP($A40,'【入力】別記様式２ 登録講座一覧シート'!$E$4:$CZ$31,作業!Q31,0))</f>
        <v/>
      </c>
      <c r="S40" t="str">
        <f>IF($A40="","",HLOOKUP($A40,'【入力】別記様式２ 登録講座一覧シート'!$E$4:$CZ$31,作業!R31,0))</f>
        <v/>
      </c>
      <c r="T40" t="str">
        <f>IF($A40="","",HLOOKUP($A40,'【入力】別記様式２ 登録講座一覧シート'!$E$4:$CZ$31,作業!S31,0))</f>
        <v/>
      </c>
      <c r="U40" t="str">
        <f>IF($A40="","",HLOOKUP($A40,'【入力】別記様式２ 登録講座一覧シート'!$E$4:$CZ$31,作業!T31,0))</f>
        <v/>
      </c>
      <c r="V40" t="str">
        <f>IF($A40="","",HLOOKUP($A40,'【入力】別記様式２ 登録講座一覧シート'!$E$4:$CZ$31,作業!U31,0))</f>
        <v/>
      </c>
      <c r="W40" t="str">
        <f>IF($A40="","",HLOOKUP($A40,'【入力】別記様式２ 登録講座一覧シート'!$E$4:$CZ$31,作業!V31,0))</f>
        <v/>
      </c>
      <c r="X40" t="str">
        <f>IF($A40="","",HLOOKUP($A40,'【入力】別記様式２ 登録講座一覧シート'!$E$4:$CZ$31,作業!W31,0))</f>
        <v/>
      </c>
      <c r="Y40" t="str">
        <f>IF($A40="","",HLOOKUP($A40,'【入力】別記様式２ 登録講座一覧シート'!$E$4:$CZ$31,作業!X31,0))</f>
        <v/>
      </c>
      <c r="Z40" t="str">
        <f>IF($A40="","",HLOOKUP($A40,'【入力】別記様式２ 登録講座一覧シート'!$E$4:$CZ$31,作業!Y31,0))</f>
        <v/>
      </c>
      <c r="AA40" t="str">
        <f>IF($A40="","",HLOOKUP($A40,'【入力】別記様式２ 登録講座一覧シート'!$E$4:$CZ$31,作業!Z31,0))</f>
        <v/>
      </c>
      <c r="AB40" t="str">
        <f>IF($A40="","",HLOOKUP($A40,'【入力】別記様式２ 登録講座一覧シート'!$E$4:$CZ$31,作業!AA31,0))</f>
        <v/>
      </c>
      <c r="AC40" t="str">
        <f>IF($A40="","",HLOOKUP($A40,'【入力】別記様式２ 登録講座一覧シート'!$E$4:$CZ$31,作業!AB31,0))</f>
        <v/>
      </c>
    </row>
    <row r="41" spans="2:29" x14ac:dyDescent="0.15">
      <c r="B41" t="str">
        <f>IF(A41="","",'【入力】別記様式２ 登録講座一覧シート'!$D$2*1000+A41)</f>
        <v/>
      </c>
      <c r="C41" t="str">
        <f>IF($A41="","",HLOOKUP($A41,'【入力】別記様式２ 登録講座一覧シート'!$E$4:$CZ$31,作業!B32,0))</f>
        <v/>
      </c>
      <c r="D41" t="str">
        <f>IF($A41="","",HLOOKUP($A41,'【入力】別記様式２ 登録講座一覧シート'!$E$4:$CZ$31,作業!C32,0))</f>
        <v/>
      </c>
      <c r="E41" t="str">
        <f>IF($A41="","",HLOOKUP($A41,'【入力】別記様式２ 登録講座一覧シート'!$E$4:$CZ$31,作業!D32,0))</f>
        <v/>
      </c>
      <c r="F41" t="str">
        <f>IF($A41="","",HLOOKUP($A41,'【入力】別記様式２ 登録講座一覧シート'!$E$4:$CZ$31,作業!E32,0))</f>
        <v/>
      </c>
      <c r="G41" t="str">
        <f>IF($A41="","",HLOOKUP($A41,'【入力】別記様式２ 登録講座一覧シート'!$E$4:$CZ$31,作業!F32,0))</f>
        <v/>
      </c>
      <c r="H41" t="str">
        <f>IF($A41="","",HLOOKUP($A41,'【入力】別記様式２ 登録講座一覧シート'!$E$4:$CZ$31,作業!G32,0))</f>
        <v/>
      </c>
      <c r="I41" t="str">
        <f>IF($A41="","",HLOOKUP($A41,'【入力】別記様式２ 登録講座一覧シート'!$E$4:$CZ$31,作業!H32,0))</f>
        <v/>
      </c>
      <c r="J41" t="str">
        <f>IF($A41="","",HLOOKUP($A41,'【入力】別記様式２ 登録講座一覧シート'!$E$4:$CZ$31,作業!I32,0))</f>
        <v/>
      </c>
      <c r="K41" t="str">
        <f>IF($A41="","",HLOOKUP($A41,'【入力】別記様式２ 登録講座一覧シート'!$E$4:$CZ$31,作業!J32,0))</f>
        <v/>
      </c>
      <c r="L41" t="str">
        <f>IF($A41="","",HLOOKUP($A41,'【入力】別記様式２ 登録講座一覧シート'!$E$4:$CZ$31,作業!K32,0))</f>
        <v/>
      </c>
      <c r="M41" t="str">
        <f>IF($A41="","",HLOOKUP($A41,'【入力】別記様式２ 登録講座一覧シート'!$E$4:$CZ$31,作業!L32,0))</f>
        <v/>
      </c>
      <c r="N41" t="str">
        <f>IF($A41="","",HLOOKUP($A41,'【入力】別記様式２ 登録講座一覧シート'!$E$4:$CZ$31,作業!M32,0))</f>
        <v/>
      </c>
      <c r="O41" t="str">
        <f>IF($A41="","",HLOOKUP($A41,'【入力】別記様式２ 登録講座一覧シート'!$E$4:$CZ$31,作業!N32,0))</f>
        <v/>
      </c>
      <c r="P41" t="str">
        <f>IF($A41="","",HLOOKUP($A41,'【入力】別記様式２ 登録講座一覧シート'!$E$4:$CZ$31,作業!O32,0))</f>
        <v/>
      </c>
      <c r="Q41" t="str">
        <f>IF($A41="","",HLOOKUP($A41,'【入力】別記様式２ 登録講座一覧シート'!$E$4:$CZ$31,作業!P32,0))</f>
        <v/>
      </c>
      <c r="R41" t="str">
        <f>IF($A41="","",HLOOKUP($A41,'【入力】別記様式２ 登録講座一覧シート'!$E$4:$CZ$31,作業!Q32,0))</f>
        <v/>
      </c>
      <c r="S41" t="str">
        <f>IF($A41="","",HLOOKUP($A41,'【入力】別記様式２ 登録講座一覧シート'!$E$4:$CZ$31,作業!R32,0))</f>
        <v/>
      </c>
      <c r="T41" t="str">
        <f>IF($A41="","",HLOOKUP($A41,'【入力】別記様式２ 登録講座一覧シート'!$E$4:$CZ$31,作業!S32,0))</f>
        <v/>
      </c>
      <c r="U41" t="str">
        <f>IF($A41="","",HLOOKUP($A41,'【入力】別記様式２ 登録講座一覧シート'!$E$4:$CZ$31,作業!T32,0))</f>
        <v/>
      </c>
      <c r="V41" t="str">
        <f>IF($A41="","",HLOOKUP($A41,'【入力】別記様式２ 登録講座一覧シート'!$E$4:$CZ$31,作業!U32,0))</f>
        <v/>
      </c>
      <c r="W41" t="str">
        <f>IF($A41="","",HLOOKUP($A41,'【入力】別記様式２ 登録講座一覧シート'!$E$4:$CZ$31,作業!V32,0))</f>
        <v/>
      </c>
      <c r="X41" t="str">
        <f>IF($A41="","",HLOOKUP($A41,'【入力】別記様式２ 登録講座一覧シート'!$E$4:$CZ$31,作業!W32,0))</f>
        <v/>
      </c>
      <c r="Y41" t="str">
        <f>IF($A41="","",HLOOKUP($A41,'【入力】別記様式２ 登録講座一覧シート'!$E$4:$CZ$31,作業!X32,0))</f>
        <v/>
      </c>
      <c r="Z41" t="str">
        <f>IF($A41="","",HLOOKUP($A41,'【入力】別記様式２ 登録講座一覧シート'!$E$4:$CZ$31,作業!Y32,0))</f>
        <v/>
      </c>
      <c r="AA41" t="str">
        <f>IF($A41="","",HLOOKUP($A41,'【入力】別記様式２ 登録講座一覧シート'!$E$4:$CZ$31,作業!Z32,0))</f>
        <v/>
      </c>
      <c r="AB41" t="str">
        <f>IF($A41="","",HLOOKUP($A41,'【入力】別記様式２ 登録講座一覧シート'!$E$4:$CZ$31,作業!AA32,0))</f>
        <v/>
      </c>
      <c r="AC41" t="str">
        <f>IF($A41="","",HLOOKUP($A41,'【入力】別記様式２ 登録講座一覧シート'!$E$4:$CZ$31,作業!AB32,0))</f>
        <v/>
      </c>
    </row>
    <row r="42" spans="2:29" x14ac:dyDescent="0.15">
      <c r="B42" t="str">
        <f>IF(A42="","",'【入力】別記様式２ 登録講座一覧シート'!$D$2*1000+A42)</f>
        <v/>
      </c>
      <c r="C42" t="str">
        <f>IF($A42="","",HLOOKUP($A42,'【入力】別記様式２ 登録講座一覧シート'!$E$4:$CZ$31,作業!B33,0))</f>
        <v/>
      </c>
      <c r="D42" t="str">
        <f>IF($A42="","",HLOOKUP($A42,'【入力】別記様式２ 登録講座一覧シート'!$E$4:$CZ$31,作業!C33,0))</f>
        <v/>
      </c>
      <c r="E42" t="str">
        <f>IF($A42="","",HLOOKUP($A42,'【入力】別記様式２ 登録講座一覧シート'!$E$4:$CZ$31,作業!D33,0))</f>
        <v/>
      </c>
      <c r="F42" t="str">
        <f>IF($A42="","",HLOOKUP($A42,'【入力】別記様式２ 登録講座一覧シート'!$E$4:$CZ$31,作業!E33,0))</f>
        <v/>
      </c>
      <c r="G42" t="str">
        <f>IF($A42="","",HLOOKUP($A42,'【入力】別記様式２ 登録講座一覧シート'!$E$4:$CZ$31,作業!F33,0))</f>
        <v/>
      </c>
      <c r="H42" t="str">
        <f>IF($A42="","",HLOOKUP($A42,'【入力】別記様式２ 登録講座一覧シート'!$E$4:$CZ$31,作業!G33,0))</f>
        <v/>
      </c>
      <c r="I42" t="str">
        <f>IF($A42="","",HLOOKUP($A42,'【入力】別記様式２ 登録講座一覧シート'!$E$4:$CZ$31,作業!H33,0))</f>
        <v/>
      </c>
      <c r="J42" t="str">
        <f>IF($A42="","",HLOOKUP($A42,'【入力】別記様式２ 登録講座一覧シート'!$E$4:$CZ$31,作業!I33,0))</f>
        <v/>
      </c>
      <c r="K42" t="str">
        <f>IF($A42="","",HLOOKUP($A42,'【入力】別記様式２ 登録講座一覧シート'!$E$4:$CZ$31,作業!J33,0))</f>
        <v/>
      </c>
      <c r="L42" t="str">
        <f>IF($A42="","",HLOOKUP($A42,'【入力】別記様式２ 登録講座一覧シート'!$E$4:$CZ$31,作業!K33,0))</f>
        <v/>
      </c>
      <c r="M42" t="str">
        <f>IF($A42="","",HLOOKUP($A42,'【入力】別記様式２ 登録講座一覧シート'!$E$4:$CZ$31,作業!L33,0))</f>
        <v/>
      </c>
      <c r="N42" t="str">
        <f>IF($A42="","",HLOOKUP($A42,'【入力】別記様式２ 登録講座一覧シート'!$E$4:$CZ$31,作業!M33,0))</f>
        <v/>
      </c>
      <c r="O42" t="str">
        <f>IF($A42="","",HLOOKUP($A42,'【入力】別記様式２ 登録講座一覧シート'!$E$4:$CZ$31,作業!N33,0))</f>
        <v/>
      </c>
      <c r="P42" t="str">
        <f>IF($A42="","",HLOOKUP($A42,'【入力】別記様式２ 登録講座一覧シート'!$E$4:$CZ$31,作業!O33,0))</f>
        <v/>
      </c>
      <c r="Q42" t="str">
        <f>IF($A42="","",HLOOKUP($A42,'【入力】別記様式２ 登録講座一覧シート'!$E$4:$CZ$31,作業!P33,0))</f>
        <v/>
      </c>
      <c r="R42" t="str">
        <f>IF($A42="","",HLOOKUP($A42,'【入力】別記様式２ 登録講座一覧シート'!$E$4:$CZ$31,作業!Q33,0))</f>
        <v/>
      </c>
      <c r="S42" t="str">
        <f>IF($A42="","",HLOOKUP($A42,'【入力】別記様式２ 登録講座一覧シート'!$E$4:$CZ$31,作業!R33,0))</f>
        <v/>
      </c>
      <c r="T42" t="str">
        <f>IF($A42="","",HLOOKUP($A42,'【入力】別記様式２ 登録講座一覧シート'!$E$4:$CZ$31,作業!S33,0))</f>
        <v/>
      </c>
      <c r="U42" t="str">
        <f>IF($A42="","",HLOOKUP($A42,'【入力】別記様式２ 登録講座一覧シート'!$E$4:$CZ$31,作業!T33,0))</f>
        <v/>
      </c>
      <c r="V42" t="str">
        <f>IF($A42="","",HLOOKUP($A42,'【入力】別記様式２ 登録講座一覧シート'!$E$4:$CZ$31,作業!U33,0))</f>
        <v/>
      </c>
      <c r="W42" t="str">
        <f>IF($A42="","",HLOOKUP($A42,'【入力】別記様式２ 登録講座一覧シート'!$E$4:$CZ$31,作業!V33,0))</f>
        <v/>
      </c>
      <c r="X42" t="str">
        <f>IF($A42="","",HLOOKUP($A42,'【入力】別記様式２ 登録講座一覧シート'!$E$4:$CZ$31,作業!W33,0))</f>
        <v/>
      </c>
      <c r="Y42" t="str">
        <f>IF($A42="","",HLOOKUP($A42,'【入力】別記様式２ 登録講座一覧シート'!$E$4:$CZ$31,作業!X33,0))</f>
        <v/>
      </c>
      <c r="Z42" t="str">
        <f>IF($A42="","",HLOOKUP($A42,'【入力】別記様式２ 登録講座一覧シート'!$E$4:$CZ$31,作業!Y33,0))</f>
        <v/>
      </c>
      <c r="AA42" t="str">
        <f>IF($A42="","",HLOOKUP($A42,'【入力】別記様式２ 登録講座一覧シート'!$E$4:$CZ$31,作業!Z33,0))</f>
        <v/>
      </c>
      <c r="AB42" t="str">
        <f>IF($A42="","",HLOOKUP($A42,'【入力】別記様式２ 登録講座一覧シート'!$E$4:$CZ$31,作業!AA33,0))</f>
        <v/>
      </c>
      <c r="AC42" t="str">
        <f>IF($A42="","",HLOOKUP($A42,'【入力】別記様式２ 登録講座一覧シート'!$E$4:$CZ$31,作業!AB33,0))</f>
        <v/>
      </c>
    </row>
    <row r="43" spans="2:29" x14ac:dyDescent="0.15">
      <c r="B43" t="str">
        <f>IF(A43="","",'【入力】別記様式２ 登録講座一覧シート'!$D$2*1000+A43)</f>
        <v/>
      </c>
      <c r="C43" t="str">
        <f>IF($A43="","",HLOOKUP($A43,'【入力】別記様式２ 登録講座一覧シート'!$E$4:$CZ$31,作業!B34,0))</f>
        <v/>
      </c>
      <c r="D43" t="str">
        <f>IF($A43="","",HLOOKUP($A43,'【入力】別記様式２ 登録講座一覧シート'!$E$4:$CZ$31,作業!C34,0))</f>
        <v/>
      </c>
      <c r="E43" t="str">
        <f>IF($A43="","",HLOOKUP($A43,'【入力】別記様式２ 登録講座一覧シート'!$E$4:$CZ$31,作業!D34,0))</f>
        <v/>
      </c>
      <c r="F43" t="str">
        <f>IF($A43="","",HLOOKUP($A43,'【入力】別記様式２ 登録講座一覧シート'!$E$4:$CZ$31,作業!E34,0))</f>
        <v/>
      </c>
      <c r="G43" t="str">
        <f>IF($A43="","",HLOOKUP($A43,'【入力】別記様式２ 登録講座一覧シート'!$E$4:$CZ$31,作業!F34,0))</f>
        <v/>
      </c>
      <c r="H43" t="str">
        <f>IF($A43="","",HLOOKUP($A43,'【入力】別記様式２ 登録講座一覧シート'!$E$4:$CZ$31,作業!G34,0))</f>
        <v/>
      </c>
      <c r="I43" t="str">
        <f>IF($A43="","",HLOOKUP($A43,'【入力】別記様式２ 登録講座一覧シート'!$E$4:$CZ$31,作業!H34,0))</f>
        <v/>
      </c>
      <c r="J43" t="str">
        <f>IF($A43="","",HLOOKUP($A43,'【入力】別記様式２ 登録講座一覧シート'!$E$4:$CZ$31,作業!I34,0))</f>
        <v/>
      </c>
      <c r="K43" t="str">
        <f>IF($A43="","",HLOOKUP($A43,'【入力】別記様式２ 登録講座一覧シート'!$E$4:$CZ$31,作業!J34,0))</f>
        <v/>
      </c>
      <c r="L43" t="str">
        <f>IF($A43="","",HLOOKUP($A43,'【入力】別記様式２ 登録講座一覧シート'!$E$4:$CZ$31,作業!K34,0))</f>
        <v/>
      </c>
      <c r="M43" t="str">
        <f>IF($A43="","",HLOOKUP($A43,'【入力】別記様式２ 登録講座一覧シート'!$E$4:$CZ$31,作業!L34,0))</f>
        <v/>
      </c>
      <c r="N43" t="str">
        <f>IF($A43="","",HLOOKUP($A43,'【入力】別記様式２ 登録講座一覧シート'!$E$4:$CZ$31,作業!M34,0))</f>
        <v/>
      </c>
      <c r="O43" t="str">
        <f>IF($A43="","",HLOOKUP($A43,'【入力】別記様式２ 登録講座一覧シート'!$E$4:$CZ$31,作業!N34,0))</f>
        <v/>
      </c>
      <c r="P43" t="str">
        <f>IF($A43="","",HLOOKUP($A43,'【入力】別記様式２ 登録講座一覧シート'!$E$4:$CZ$31,作業!O34,0))</f>
        <v/>
      </c>
      <c r="Q43" t="str">
        <f>IF($A43="","",HLOOKUP($A43,'【入力】別記様式２ 登録講座一覧シート'!$E$4:$CZ$31,作業!P34,0))</f>
        <v/>
      </c>
      <c r="R43" t="str">
        <f>IF($A43="","",HLOOKUP($A43,'【入力】別記様式２ 登録講座一覧シート'!$E$4:$CZ$31,作業!Q34,0))</f>
        <v/>
      </c>
      <c r="S43" t="str">
        <f>IF($A43="","",HLOOKUP($A43,'【入力】別記様式２ 登録講座一覧シート'!$E$4:$CZ$31,作業!R34,0))</f>
        <v/>
      </c>
      <c r="T43" t="str">
        <f>IF($A43="","",HLOOKUP($A43,'【入力】別記様式２ 登録講座一覧シート'!$E$4:$CZ$31,作業!S34,0))</f>
        <v/>
      </c>
      <c r="U43" t="str">
        <f>IF($A43="","",HLOOKUP($A43,'【入力】別記様式２ 登録講座一覧シート'!$E$4:$CZ$31,作業!T34,0))</f>
        <v/>
      </c>
      <c r="V43" t="str">
        <f>IF($A43="","",HLOOKUP($A43,'【入力】別記様式２ 登録講座一覧シート'!$E$4:$CZ$31,作業!U34,0))</f>
        <v/>
      </c>
      <c r="W43" t="str">
        <f>IF($A43="","",HLOOKUP($A43,'【入力】別記様式２ 登録講座一覧シート'!$E$4:$CZ$31,作業!V34,0))</f>
        <v/>
      </c>
      <c r="X43" t="str">
        <f>IF($A43="","",HLOOKUP($A43,'【入力】別記様式２ 登録講座一覧シート'!$E$4:$CZ$31,作業!W34,0))</f>
        <v/>
      </c>
      <c r="Y43" t="str">
        <f>IF($A43="","",HLOOKUP($A43,'【入力】別記様式２ 登録講座一覧シート'!$E$4:$CZ$31,作業!X34,0))</f>
        <v/>
      </c>
      <c r="Z43" t="str">
        <f>IF($A43="","",HLOOKUP($A43,'【入力】別記様式２ 登録講座一覧シート'!$E$4:$CZ$31,作業!Y34,0))</f>
        <v/>
      </c>
      <c r="AA43" t="str">
        <f>IF($A43="","",HLOOKUP($A43,'【入力】別記様式２ 登録講座一覧シート'!$E$4:$CZ$31,作業!Z34,0))</f>
        <v/>
      </c>
      <c r="AB43" t="str">
        <f>IF($A43="","",HLOOKUP($A43,'【入力】別記様式２ 登録講座一覧シート'!$E$4:$CZ$31,作業!AA34,0))</f>
        <v/>
      </c>
      <c r="AC43" t="str">
        <f>IF($A43="","",HLOOKUP($A43,'【入力】別記様式２ 登録講座一覧シート'!$E$4:$CZ$31,作業!AB34,0))</f>
        <v/>
      </c>
    </row>
    <row r="44" spans="2:29" x14ac:dyDescent="0.15">
      <c r="B44" t="str">
        <f>IF(A44="","",'【入力】別記様式２ 登録講座一覧シート'!$D$2*1000+A44)</f>
        <v/>
      </c>
      <c r="C44" t="str">
        <f>IF($A44="","",HLOOKUP($A44,'【入力】別記様式２ 登録講座一覧シート'!$E$4:$CZ$31,作業!B35,0))</f>
        <v/>
      </c>
      <c r="D44" t="str">
        <f>IF($A44="","",HLOOKUP($A44,'【入力】別記様式２ 登録講座一覧シート'!$E$4:$CZ$31,作業!C35,0))</f>
        <v/>
      </c>
      <c r="E44" t="str">
        <f>IF($A44="","",HLOOKUP($A44,'【入力】別記様式２ 登録講座一覧シート'!$E$4:$CZ$31,作業!D35,0))</f>
        <v/>
      </c>
      <c r="F44" t="str">
        <f>IF($A44="","",HLOOKUP($A44,'【入力】別記様式２ 登録講座一覧シート'!$E$4:$CZ$31,作業!E35,0))</f>
        <v/>
      </c>
      <c r="G44" t="str">
        <f>IF($A44="","",HLOOKUP($A44,'【入力】別記様式２ 登録講座一覧シート'!$E$4:$CZ$31,作業!F35,0))</f>
        <v/>
      </c>
      <c r="H44" t="str">
        <f>IF($A44="","",HLOOKUP($A44,'【入力】別記様式２ 登録講座一覧シート'!$E$4:$CZ$31,作業!G35,0))</f>
        <v/>
      </c>
      <c r="I44" t="str">
        <f>IF($A44="","",HLOOKUP($A44,'【入力】別記様式２ 登録講座一覧シート'!$E$4:$CZ$31,作業!H35,0))</f>
        <v/>
      </c>
      <c r="J44" t="str">
        <f>IF($A44="","",HLOOKUP($A44,'【入力】別記様式２ 登録講座一覧シート'!$E$4:$CZ$31,作業!I35,0))</f>
        <v/>
      </c>
      <c r="K44" t="str">
        <f>IF($A44="","",HLOOKUP($A44,'【入力】別記様式２ 登録講座一覧シート'!$E$4:$CZ$31,作業!J35,0))</f>
        <v/>
      </c>
      <c r="L44" t="str">
        <f>IF($A44="","",HLOOKUP($A44,'【入力】別記様式２ 登録講座一覧シート'!$E$4:$CZ$31,作業!K35,0))</f>
        <v/>
      </c>
      <c r="M44" t="str">
        <f>IF($A44="","",HLOOKUP($A44,'【入力】別記様式２ 登録講座一覧シート'!$E$4:$CZ$31,作業!L35,0))</f>
        <v/>
      </c>
      <c r="N44" t="str">
        <f>IF($A44="","",HLOOKUP($A44,'【入力】別記様式２ 登録講座一覧シート'!$E$4:$CZ$31,作業!M35,0))</f>
        <v/>
      </c>
      <c r="O44" t="str">
        <f>IF($A44="","",HLOOKUP($A44,'【入力】別記様式２ 登録講座一覧シート'!$E$4:$CZ$31,作業!N35,0))</f>
        <v/>
      </c>
      <c r="P44" t="str">
        <f>IF($A44="","",HLOOKUP($A44,'【入力】別記様式２ 登録講座一覧シート'!$E$4:$CZ$31,作業!O35,0))</f>
        <v/>
      </c>
      <c r="Q44" t="str">
        <f>IF($A44="","",HLOOKUP($A44,'【入力】別記様式２ 登録講座一覧シート'!$E$4:$CZ$31,作業!P35,0))</f>
        <v/>
      </c>
      <c r="R44" t="str">
        <f>IF($A44="","",HLOOKUP($A44,'【入力】別記様式２ 登録講座一覧シート'!$E$4:$CZ$31,作業!Q35,0))</f>
        <v/>
      </c>
      <c r="S44" t="str">
        <f>IF($A44="","",HLOOKUP($A44,'【入力】別記様式２ 登録講座一覧シート'!$E$4:$CZ$31,作業!R35,0))</f>
        <v/>
      </c>
      <c r="T44" t="str">
        <f>IF($A44="","",HLOOKUP($A44,'【入力】別記様式２ 登録講座一覧シート'!$E$4:$CZ$31,作業!S35,0))</f>
        <v/>
      </c>
      <c r="U44" t="str">
        <f>IF($A44="","",HLOOKUP($A44,'【入力】別記様式２ 登録講座一覧シート'!$E$4:$CZ$31,作業!T35,0))</f>
        <v/>
      </c>
      <c r="V44" t="str">
        <f>IF($A44="","",HLOOKUP($A44,'【入力】別記様式２ 登録講座一覧シート'!$E$4:$CZ$31,作業!U35,0))</f>
        <v/>
      </c>
      <c r="W44" t="str">
        <f>IF($A44="","",HLOOKUP($A44,'【入力】別記様式２ 登録講座一覧シート'!$E$4:$CZ$31,作業!V35,0))</f>
        <v/>
      </c>
      <c r="X44" t="str">
        <f>IF($A44="","",HLOOKUP($A44,'【入力】別記様式２ 登録講座一覧シート'!$E$4:$CZ$31,作業!W35,0))</f>
        <v/>
      </c>
      <c r="Y44" t="str">
        <f>IF($A44="","",HLOOKUP($A44,'【入力】別記様式２ 登録講座一覧シート'!$E$4:$CZ$31,作業!X35,0))</f>
        <v/>
      </c>
      <c r="Z44" t="str">
        <f>IF($A44="","",HLOOKUP($A44,'【入力】別記様式２ 登録講座一覧シート'!$E$4:$CZ$31,作業!Y35,0))</f>
        <v/>
      </c>
      <c r="AA44" t="str">
        <f>IF($A44="","",HLOOKUP($A44,'【入力】別記様式２ 登録講座一覧シート'!$E$4:$CZ$31,作業!Z35,0))</f>
        <v/>
      </c>
      <c r="AB44" t="str">
        <f>IF($A44="","",HLOOKUP($A44,'【入力】別記様式２ 登録講座一覧シート'!$E$4:$CZ$31,作業!AA35,0))</f>
        <v/>
      </c>
      <c r="AC44" t="str">
        <f>IF($A44="","",HLOOKUP($A44,'【入力】別記様式２ 登録講座一覧シート'!$E$4:$CZ$31,作業!AB35,0))</f>
        <v/>
      </c>
    </row>
    <row r="45" spans="2:29" x14ac:dyDescent="0.15">
      <c r="B45" t="str">
        <f>IF(A45="","",'【入力】別記様式２ 登録講座一覧シート'!$D$2*1000+A45)</f>
        <v/>
      </c>
      <c r="C45" t="str">
        <f>IF($A45="","",HLOOKUP($A45,'【入力】別記様式２ 登録講座一覧シート'!$E$4:$CZ$31,作業!B36,0))</f>
        <v/>
      </c>
      <c r="D45" t="str">
        <f>IF($A45="","",HLOOKUP($A45,'【入力】別記様式２ 登録講座一覧シート'!$E$4:$CZ$31,作業!C36,0))</f>
        <v/>
      </c>
      <c r="E45" t="str">
        <f>IF($A45="","",HLOOKUP($A45,'【入力】別記様式２ 登録講座一覧シート'!$E$4:$CZ$31,作業!D36,0))</f>
        <v/>
      </c>
      <c r="F45" t="str">
        <f>IF($A45="","",HLOOKUP($A45,'【入力】別記様式２ 登録講座一覧シート'!$E$4:$CZ$31,作業!E36,0))</f>
        <v/>
      </c>
      <c r="G45" t="str">
        <f>IF($A45="","",HLOOKUP($A45,'【入力】別記様式２ 登録講座一覧シート'!$E$4:$CZ$31,作業!F36,0))</f>
        <v/>
      </c>
      <c r="H45" t="str">
        <f>IF($A45="","",HLOOKUP($A45,'【入力】別記様式２ 登録講座一覧シート'!$E$4:$CZ$31,作業!G36,0))</f>
        <v/>
      </c>
      <c r="I45" t="str">
        <f>IF($A45="","",HLOOKUP($A45,'【入力】別記様式２ 登録講座一覧シート'!$E$4:$CZ$31,作業!H36,0))</f>
        <v/>
      </c>
      <c r="J45" t="str">
        <f>IF($A45="","",HLOOKUP($A45,'【入力】別記様式２ 登録講座一覧シート'!$E$4:$CZ$31,作業!I36,0))</f>
        <v/>
      </c>
      <c r="K45" t="str">
        <f>IF($A45="","",HLOOKUP($A45,'【入力】別記様式２ 登録講座一覧シート'!$E$4:$CZ$31,作業!J36,0))</f>
        <v/>
      </c>
      <c r="L45" t="str">
        <f>IF($A45="","",HLOOKUP($A45,'【入力】別記様式２ 登録講座一覧シート'!$E$4:$CZ$31,作業!K36,0))</f>
        <v/>
      </c>
      <c r="M45" t="str">
        <f>IF($A45="","",HLOOKUP($A45,'【入力】別記様式２ 登録講座一覧シート'!$E$4:$CZ$31,作業!L36,0))</f>
        <v/>
      </c>
      <c r="N45" t="str">
        <f>IF($A45="","",HLOOKUP($A45,'【入力】別記様式２ 登録講座一覧シート'!$E$4:$CZ$31,作業!M36,0))</f>
        <v/>
      </c>
      <c r="O45" t="str">
        <f>IF($A45="","",HLOOKUP($A45,'【入力】別記様式２ 登録講座一覧シート'!$E$4:$CZ$31,作業!N36,0))</f>
        <v/>
      </c>
      <c r="P45" t="str">
        <f>IF($A45="","",HLOOKUP($A45,'【入力】別記様式２ 登録講座一覧シート'!$E$4:$CZ$31,作業!O36,0))</f>
        <v/>
      </c>
      <c r="Q45" t="str">
        <f>IF($A45="","",HLOOKUP($A45,'【入力】別記様式２ 登録講座一覧シート'!$E$4:$CZ$31,作業!P36,0))</f>
        <v/>
      </c>
      <c r="R45" t="str">
        <f>IF($A45="","",HLOOKUP($A45,'【入力】別記様式２ 登録講座一覧シート'!$E$4:$CZ$31,作業!Q36,0))</f>
        <v/>
      </c>
      <c r="S45" t="str">
        <f>IF($A45="","",HLOOKUP($A45,'【入力】別記様式２ 登録講座一覧シート'!$E$4:$CZ$31,作業!R36,0))</f>
        <v/>
      </c>
      <c r="T45" t="str">
        <f>IF($A45="","",HLOOKUP($A45,'【入力】別記様式２ 登録講座一覧シート'!$E$4:$CZ$31,作業!S36,0))</f>
        <v/>
      </c>
      <c r="U45" t="str">
        <f>IF($A45="","",HLOOKUP($A45,'【入力】別記様式２ 登録講座一覧シート'!$E$4:$CZ$31,作業!T36,0))</f>
        <v/>
      </c>
      <c r="V45" t="str">
        <f>IF($A45="","",HLOOKUP($A45,'【入力】別記様式２ 登録講座一覧シート'!$E$4:$CZ$31,作業!U36,0))</f>
        <v/>
      </c>
      <c r="W45" t="str">
        <f>IF($A45="","",HLOOKUP($A45,'【入力】別記様式２ 登録講座一覧シート'!$E$4:$CZ$31,作業!V36,0))</f>
        <v/>
      </c>
      <c r="X45" t="str">
        <f>IF($A45="","",HLOOKUP($A45,'【入力】別記様式２ 登録講座一覧シート'!$E$4:$CZ$31,作業!W36,0))</f>
        <v/>
      </c>
      <c r="Y45" t="str">
        <f>IF($A45="","",HLOOKUP($A45,'【入力】別記様式２ 登録講座一覧シート'!$E$4:$CZ$31,作業!X36,0))</f>
        <v/>
      </c>
      <c r="Z45" t="str">
        <f>IF($A45="","",HLOOKUP($A45,'【入力】別記様式２ 登録講座一覧シート'!$E$4:$CZ$31,作業!Y36,0))</f>
        <v/>
      </c>
      <c r="AA45" t="str">
        <f>IF($A45="","",HLOOKUP($A45,'【入力】別記様式２ 登録講座一覧シート'!$E$4:$CZ$31,作業!Z36,0))</f>
        <v/>
      </c>
      <c r="AB45" t="str">
        <f>IF($A45="","",HLOOKUP($A45,'【入力】別記様式２ 登録講座一覧シート'!$E$4:$CZ$31,作業!AA36,0))</f>
        <v/>
      </c>
      <c r="AC45" t="str">
        <f>IF($A45="","",HLOOKUP($A45,'【入力】別記様式２ 登録講座一覧シート'!$E$4:$CZ$31,作業!AB36,0))</f>
        <v/>
      </c>
    </row>
    <row r="46" spans="2:29" x14ac:dyDescent="0.15">
      <c r="B46" t="str">
        <f>IF(A46="","",'【入力】別記様式２ 登録講座一覧シート'!$D$2*1000+A46)</f>
        <v/>
      </c>
      <c r="C46" t="str">
        <f>IF($A46="","",HLOOKUP($A46,'【入力】別記様式２ 登録講座一覧シート'!$E$4:$CZ$31,作業!B37,0))</f>
        <v/>
      </c>
      <c r="D46" t="str">
        <f>IF($A46="","",HLOOKUP($A46,'【入力】別記様式２ 登録講座一覧シート'!$E$4:$CZ$31,作業!C37,0))</f>
        <v/>
      </c>
      <c r="E46" t="str">
        <f>IF($A46="","",HLOOKUP($A46,'【入力】別記様式２ 登録講座一覧シート'!$E$4:$CZ$31,作業!D37,0))</f>
        <v/>
      </c>
      <c r="F46" t="str">
        <f>IF($A46="","",HLOOKUP($A46,'【入力】別記様式２ 登録講座一覧シート'!$E$4:$CZ$31,作業!E37,0))</f>
        <v/>
      </c>
      <c r="G46" t="str">
        <f>IF($A46="","",HLOOKUP($A46,'【入力】別記様式２ 登録講座一覧シート'!$E$4:$CZ$31,作業!F37,0))</f>
        <v/>
      </c>
      <c r="H46" t="str">
        <f>IF($A46="","",HLOOKUP($A46,'【入力】別記様式２ 登録講座一覧シート'!$E$4:$CZ$31,作業!G37,0))</f>
        <v/>
      </c>
      <c r="I46" t="str">
        <f>IF($A46="","",HLOOKUP($A46,'【入力】別記様式２ 登録講座一覧シート'!$E$4:$CZ$31,作業!H37,0))</f>
        <v/>
      </c>
      <c r="J46" t="str">
        <f>IF($A46="","",HLOOKUP($A46,'【入力】別記様式２ 登録講座一覧シート'!$E$4:$CZ$31,作業!I37,0))</f>
        <v/>
      </c>
      <c r="K46" t="str">
        <f>IF($A46="","",HLOOKUP($A46,'【入力】別記様式２ 登録講座一覧シート'!$E$4:$CZ$31,作業!J37,0))</f>
        <v/>
      </c>
      <c r="L46" t="str">
        <f>IF($A46="","",HLOOKUP($A46,'【入力】別記様式２ 登録講座一覧シート'!$E$4:$CZ$31,作業!K37,0))</f>
        <v/>
      </c>
      <c r="M46" t="str">
        <f>IF($A46="","",HLOOKUP($A46,'【入力】別記様式２ 登録講座一覧シート'!$E$4:$CZ$31,作業!L37,0))</f>
        <v/>
      </c>
      <c r="N46" t="str">
        <f>IF($A46="","",HLOOKUP($A46,'【入力】別記様式２ 登録講座一覧シート'!$E$4:$CZ$31,作業!M37,0))</f>
        <v/>
      </c>
      <c r="O46" t="str">
        <f>IF($A46="","",HLOOKUP($A46,'【入力】別記様式２ 登録講座一覧シート'!$E$4:$CZ$31,作業!N37,0))</f>
        <v/>
      </c>
      <c r="P46" t="str">
        <f>IF($A46="","",HLOOKUP($A46,'【入力】別記様式２ 登録講座一覧シート'!$E$4:$CZ$31,作業!O37,0))</f>
        <v/>
      </c>
      <c r="Q46" t="str">
        <f>IF($A46="","",HLOOKUP($A46,'【入力】別記様式２ 登録講座一覧シート'!$E$4:$CZ$31,作業!P37,0))</f>
        <v/>
      </c>
      <c r="R46" t="str">
        <f>IF($A46="","",HLOOKUP($A46,'【入力】別記様式２ 登録講座一覧シート'!$E$4:$CZ$31,作業!Q37,0))</f>
        <v/>
      </c>
      <c r="S46" t="str">
        <f>IF($A46="","",HLOOKUP($A46,'【入力】別記様式２ 登録講座一覧シート'!$E$4:$CZ$31,作業!R37,0))</f>
        <v/>
      </c>
      <c r="T46" t="str">
        <f>IF($A46="","",HLOOKUP($A46,'【入力】別記様式２ 登録講座一覧シート'!$E$4:$CZ$31,作業!S37,0))</f>
        <v/>
      </c>
      <c r="U46" t="str">
        <f>IF($A46="","",HLOOKUP($A46,'【入力】別記様式２ 登録講座一覧シート'!$E$4:$CZ$31,作業!T37,0))</f>
        <v/>
      </c>
      <c r="V46" t="str">
        <f>IF($A46="","",HLOOKUP($A46,'【入力】別記様式２ 登録講座一覧シート'!$E$4:$CZ$31,作業!U37,0))</f>
        <v/>
      </c>
      <c r="W46" t="str">
        <f>IF($A46="","",HLOOKUP($A46,'【入力】別記様式２ 登録講座一覧シート'!$E$4:$CZ$31,作業!V37,0))</f>
        <v/>
      </c>
      <c r="X46" t="str">
        <f>IF($A46="","",HLOOKUP($A46,'【入力】別記様式２ 登録講座一覧シート'!$E$4:$CZ$31,作業!W37,0))</f>
        <v/>
      </c>
      <c r="Y46" t="str">
        <f>IF($A46="","",HLOOKUP($A46,'【入力】別記様式２ 登録講座一覧シート'!$E$4:$CZ$31,作業!X37,0))</f>
        <v/>
      </c>
      <c r="Z46" t="str">
        <f>IF($A46="","",HLOOKUP($A46,'【入力】別記様式２ 登録講座一覧シート'!$E$4:$CZ$31,作業!Y37,0))</f>
        <v/>
      </c>
      <c r="AA46" t="str">
        <f>IF($A46="","",HLOOKUP($A46,'【入力】別記様式２ 登録講座一覧シート'!$E$4:$CZ$31,作業!Z37,0))</f>
        <v/>
      </c>
      <c r="AB46" t="str">
        <f>IF($A46="","",HLOOKUP($A46,'【入力】別記様式２ 登録講座一覧シート'!$E$4:$CZ$31,作業!AA37,0))</f>
        <v/>
      </c>
      <c r="AC46" t="str">
        <f>IF($A46="","",HLOOKUP($A46,'【入力】別記様式２ 登録講座一覧シート'!$E$4:$CZ$31,作業!AB37,0))</f>
        <v/>
      </c>
    </row>
    <row r="47" spans="2:29" x14ac:dyDescent="0.15">
      <c r="B47" t="str">
        <f>IF(A47="","",'【入力】別記様式２ 登録講座一覧シート'!$D$2*1000+A47)</f>
        <v/>
      </c>
      <c r="C47" t="str">
        <f>IF($A47="","",HLOOKUP($A47,'【入力】別記様式２ 登録講座一覧シート'!$E$4:$CZ$31,作業!B38,0))</f>
        <v/>
      </c>
      <c r="D47" t="str">
        <f>IF($A47="","",HLOOKUP($A47,'【入力】別記様式２ 登録講座一覧シート'!$E$4:$CZ$31,作業!C38,0))</f>
        <v/>
      </c>
      <c r="E47" t="str">
        <f>IF($A47="","",HLOOKUP($A47,'【入力】別記様式２ 登録講座一覧シート'!$E$4:$CZ$31,作業!D38,0))</f>
        <v/>
      </c>
      <c r="F47" t="str">
        <f>IF($A47="","",HLOOKUP($A47,'【入力】別記様式２ 登録講座一覧シート'!$E$4:$CZ$31,作業!E38,0))</f>
        <v/>
      </c>
      <c r="G47" t="str">
        <f>IF($A47="","",HLOOKUP($A47,'【入力】別記様式２ 登録講座一覧シート'!$E$4:$CZ$31,作業!F38,0))</f>
        <v/>
      </c>
      <c r="H47" t="str">
        <f>IF($A47="","",HLOOKUP($A47,'【入力】別記様式２ 登録講座一覧シート'!$E$4:$CZ$31,作業!G38,0))</f>
        <v/>
      </c>
      <c r="I47" t="str">
        <f>IF($A47="","",HLOOKUP($A47,'【入力】別記様式２ 登録講座一覧シート'!$E$4:$CZ$31,作業!H38,0))</f>
        <v/>
      </c>
      <c r="J47" t="str">
        <f>IF($A47="","",HLOOKUP($A47,'【入力】別記様式２ 登録講座一覧シート'!$E$4:$CZ$31,作業!I38,0))</f>
        <v/>
      </c>
      <c r="K47" t="str">
        <f>IF($A47="","",HLOOKUP($A47,'【入力】別記様式２ 登録講座一覧シート'!$E$4:$CZ$31,作業!J38,0))</f>
        <v/>
      </c>
      <c r="L47" t="str">
        <f>IF($A47="","",HLOOKUP($A47,'【入力】別記様式２ 登録講座一覧シート'!$E$4:$CZ$31,作業!K38,0))</f>
        <v/>
      </c>
      <c r="M47" t="str">
        <f>IF($A47="","",HLOOKUP($A47,'【入力】別記様式２ 登録講座一覧シート'!$E$4:$CZ$31,作業!L38,0))</f>
        <v/>
      </c>
      <c r="N47" t="str">
        <f>IF($A47="","",HLOOKUP($A47,'【入力】別記様式２ 登録講座一覧シート'!$E$4:$CZ$31,作業!M38,0))</f>
        <v/>
      </c>
      <c r="O47" t="str">
        <f>IF($A47="","",HLOOKUP($A47,'【入力】別記様式２ 登録講座一覧シート'!$E$4:$CZ$31,作業!N38,0))</f>
        <v/>
      </c>
      <c r="P47" t="str">
        <f>IF($A47="","",HLOOKUP($A47,'【入力】別記様式２ 登録講座一覧シート'!$E$4:$CZ$31,作業!O38,0))</f>
        <v/>
      </c>
      <c r="Q47" t="str">
        <f>IF($A47="","",HLOOKUP($A47,'【入力】別記様式２ 登録講座一覧シート'!$E$4:$CZ$31,作業!P38,0))</f>
        <v/>
      </c>
      <c r="R47" t="str">
        <f>IF($A47="","",HLOOKUP($A47,'【入力】別記様式２ 登録講座一覧シート'!$E$4:$CZ$31,作業!Q38,0))</f>
        <v/>
      </c>
      <c r="S47" t="str">
        <f>IF($A47="","",HLOOKUP($A47,'【入力】別記様式２ 登録講座一覧シート'!$E$4:$CZ$31,作業!R38,0))</f>
        <v/>
      </c>
      <c r="T47" t="str">
        <f>IF($A47="","",HLOOKUP($A47,'【入力】別記様式２ 登録講座一覧シート'!$E$4:$CZ$31,作業!S38,0))</f>
        <v/>
      </c>
      <c r="U47" t="str">
        <f>IF($A47="","",HLOOKUP($A47,'【入力】別記様式２ 登録講座一覧シート'!$E$4:$CZ$31,作業!T38,0))</f>
        <v/>
      </c>
      <c r="V47" t="str">
        <f>IF($A47="","",HLOOKUP($A47,'【入力】別記様式２ 登録講座一覧シート'!$E$4:$CZ$31,作業!U38,0))</f>
        <v/>
      </c>
      <c r="W47" t="str">
        <f>IF($A47="","",HLOOKUP($A47,'【入力】別記様式２ 登録講座一覧シート'!$E$4:$CZ$31,作業!V38,0))</f>
        <v/>
      </c>
      <c r="X47" t="str">
        <f>IF($A47="","",HLOOKUP($A47,'【入力】別記様式２ 登録講座一覧シート'!$E$4:$CZ$31,作業!W38,0))</f>
        <v/>
      </c>
      <c r="Y47" t="str">
        <f>IF($A47="","",HLOOKUP($A47,'【入力】別記様式２ 登録講座一覧シート'!$E$4:$CZ$31,作業!X38,0))</f>
        <v/>
      </c>
      <c r="Z47" t="str">
        <f>IF($A47="","",HLOOKUP($A47,'【入力】別記様式２ 登録講座一覧シート'!$E$4:$CZ$31,作業!Y38,0))</f>
        <v/>
      </c>
      <c r="AA47" t="str">
        <f>IF($A47="","",HLOOKUP($A47,'【入力】別記様式２ 登録講座一覧シート'!$E$4:$CZ$31,作業!Z38,0))</f>
        <v/>
      </c>
      <c r="AB47" t="str">
        <f>IF($A47="","",HLOOKUP($A47,'【入力】別記様式２ 登録講座一覧シート'!$E$4:$CZ$31,作業!AA38,0))</f>
        <v/>
      </c>
      <c r="AC47" t="str">
        <f>IF($A47="","",HLOOKUP($A47,'【入力】別記様式２ 登録講座一覧シート'!$E$4:$CZ$31,作業!AB38,0))</f>
        <v/>
      </c>
    </row>
    <row r="48" spans="2:29" x14ac:dyDescent="0.15">
      <c r="B48" t="str">
        <f>IF(A48="","",'【入力】別記様式２ 登録講座一覧シート'!$D$2*1000+A48)</f>
        <v/>
      </c>
      <c r="C48" t="str">
        <f>IF($A48="","",HLOOKUP($A48,'【入力】別記様式２ 登録講座一覧シート'!$E$4:$CZ$31,作業!B39,0))</f>
        <v/>
      </c>
      <c r="D48" t="str">
        <f>IF($A48="","",HLOOKUP($A48,'【入力】別記様式２ 登録講座一覧シート'!$E$4:$CZ$31,作業!C39,0))</f>
        <v/>
      </c>
      <c r="E48" t="str">
        <f>IF($A48="","",HLOOKUP($A48,'【入力】別記様式２ 登録講座一覧シート'!$E$4:$CZ$31,作業!D39,0))</f>
        <v/>
      </c>
      <c r="F48" t="str">
        <f>IF($A48="","",HLOOKUP($A48,'【入力】別記様式２ 登録講座一覧シート'!$E$4:$CZ$31,作業!E39,0))</f>
        <v/>
      </c>
      <c r="G48" t="str">
        <f>IF($A48="","",HLOOKUP($A48,'【入力】別記様式２ 登録講座一覧シート'!$E$4:$CZ$31,作業!F39,0))</f>
        <v/>
      </c>
      <c r="H48" t="str">
        <f>IF($A48="","",HLOOKUP($A48,'【入力】別記様式２ 登録講座一覧シート'!$E$4:$CZ$31,作業!G39,0))</f>
        <v/>
      </c>
      <c r="I48" t="str">
        <f>IF($A48="","",HLOOKUP($A48,'【入力】別記様式２ 登録講座一覧シート'!$E$4:$CZ$31,作業!H39,0))</f>
        <v/>
      </c>
      <c r="J48" t="str">
        <f>IF($A48="","",HLOOKUP($A48,'【入力】別記様式２ 登録講座一覧シート'!$E$4:$CZ$31,作業!I39,0))</f>
        <v/>
      </c>
      <c r="K48" t="str">
        <f>IF($A48="","",HLOOKUP($A48,'【入力】別記様式２ 登録講座一覧シート'!$E$4:$CZ$31,作業!J39,0))</f>
        <v/>
      </c>
      <c r="L48" t="str">
        <f>IF($A48="","",HLOOKUP($A48,'【入力】別記様式２ 登録講座一覧シート'!$E$4:$CZ$31,作業!K39,0))</f>
        <v/>
      </c>
      <c r="M48" t="str">
        <f>IF($A48="","",HLOOKUP($A48,'【入力】別記様式２ 登録講座一覧シート'!$E$4:$CZ$31,作業!L39,0))</f>
        <v/>
      </c>
      <c r="N48" t="str">
        <f>IF($A48="","",HLOOKUP($A48,'【入力】別記様式２ 登録講座一覧シート'!$E$4:$CZ$31,作業!M39,0))</f>
        <v/>
      </c>
      <c r="O48" t="str">
        <f>IF($A48="","",HLOOKUP($A48,'【入力】別記様式２ 登録講座一覧シート'!$E$4:$CZ$31,作業!N39,0))</f>
        <v/>
      </c>
      <c r="P48" t="str">
        <f>IF($A48="","",HLOOKUP($A48,'【入力】別記様式２ 登録講座一覧シート'!$E$4:$CZ$31,作業!O39,0))</f>
        <v/>
      </c>
      <c r="Q48" t="str">
        <f>IF($A48="","",HLOOKUP($A48,'【入力】別記様式２ 登録講座一覧シート'!$E$4:$CZ$31,作業!P39,0))</f>
        <v/>
      </c>
      <c r="R48" t="str">
        <f>IF($A48="","",HLOOKUP($A48,'【入力】別記様式２ 登録講座一覧シート'!$E$4:$CZ$31,作業!Q39,0))</f>
        <v/>
      </c>
      <c r="S48" t="str">
        <f>IF($A48="","",HLOOKUP($A48,'【入力】別記様式２ 登録講座一覧シート'!$E$4:$CZ$31,作業!R39,0))</f>
        <v/>
      </c>
      <c r="T48" t="str">
        <f>IF($A48="","",HLOOKUP($A48,'【入力】別記様式２ 登録講座一覧シート'!$E$4:$CZ$31,作業!S39,0))</f>
        <v/>
      </c>
      <c r="U48" t="str">
        <f>IF($A48="","",HLOOKUP($A48,'【入力】別記様式２ 登録講座一覧シート'!$E$4:$CZ$31,作業!T39,0))</f>
        <v/>
      </c>
      <c r="V48" t="str">
        <f>IF($A48="","",HLOOKUP($A48,'【入力】別記様式２ 登録講座一覧シート'!$E$4:$CZ$31,作業!U39,0))</f>
        <v/>
      </c>
      <c r="W48" t="str">
        <f>IF($A48="","",HLOOKUP($A48,'【入力】別記様式２ 登録講座一覧シート'!$E$4:$CZ$31,作業!V39,0))</f>
        <v/>
      </c>
      <c r="X48" t="str">
        <f>IF($A48="","",HLOOKUP($A48,'【入力】別記様式２ 登録講座一覧シート'!$E$4:$CZ$31,作業!W39,0))</f>
        <v/>
      </c>
      <c r="Y48" t="str">
        <f>IF($A48="","",HLOOKUP($A48,'【入力】別記様式２ 登録講座一覧シート'!$E$4:$CZ$31,作業!X39,0))</f>
        <v/>
      </c>
      <c r="Z48" t="str">
        <f>IF($A48="","",HLOOKUP($A48,'【入力】別記様式２ 登録講座一覧シート'!$E$4:$CZ$31,作業!Y39,0))</f>
        <v/>
      </c>
      <c r="AA48" t="str">
        <f>IF($A48="","",HLOOKUP($A48,'【入力】別記様式２ 登録講座一覧シート'!$E$4:$CZ$31,作業!Z39,0))</f>
        <v/>
      </c>
      <c r="AB48" t="str">
        <f>IF($A48="","",HLOOKUP($A48,'【入力】別記様式２ 登録講座一覧シート'!$E$4:$CZ$31,作業!AA39,0))</f>
        <v/>
      </c>
      <c r="AC48" t="str">
        <f>IF($A48="","",HLOOKUP($A48,'【入力】別記様式２ 登録講座一覧シート'!$E$4:$CZ$31,作業!AB39,0))</f>
        <v/>
      </c>
    </row>
    <row r="49" spans="2:29" x14ac:dyDescent="0.15">
      <c r="B49" t="str">
        <f>IF(A49="","",'【入力】別記様式２ 登録講座一覧シート'!$D$2*1000+A49)</f>
        <v/>
      </c>
      <c r="C49" t="str">
        <f>IF($A49="","",HLOOKUP($A49,'【入力】別記様式２ 登録講座一覧シート'!$E$4:$CZ$31,作業!B40,0))</f>
        <v/>
      </c>
      <c r="D49" t="str">
        <f>IF($A49="","",HLOOKUP($A49,'【入力】別記様式２ 登録講座一覧シート'!$E$4:$CZ$31,作業!C40,0))</f>
        <v/>
      </c>
      <c r="E49" t="str">
        <f>IF($A49="","",HLOOKUP($A49,'【入力】別記様式２ 登録講座一覧シート'!$E$4:$CZ$31,作業!D40,0))</f>
        <v/>
      </c>
      <c r="F49" t="str">
        <f>IF($A49="","",HLOOKUP($A49,'【入力】別記様式２ 登録講座一覧シート'!$E$4:$CZ$31,作業!E40,0))</f>
        <v/>
      </c>
      <c r="G49" t="str">
        <f>IF($A49="","",HLOOKUP($A49,'【入力】別記様式２ 登録講座一覧シート'!$E$4:$CZ$31,作業!F40,0))</f>
        <v/>
      </c>
      <c r="H49" t="str">
        <f>IF($A49="","",HLOOKUP($A49,'【入力】別記様式２ 登録講座一覧シート'!$E$4:$CZ$31,作業!G40,0))</f>
        <v/>
      </c>
      <c r="I49" t="str">
        <f>IF($A49="","",HLOOKUP($A49,'【入力】別記様式２ 登録講座一覧シート'!$E$4:$CZ$31,作業!H40,0))</f>
        <v/>
      </c>
      <c r="J49" t="str">
        <f>IF($A49="","",HLOOKUP($A49,'【入力】別記様式２ 登録講座一覧シート'!$E$4:$CZ$31,作業!I40,0))</f>
        <v/>
      </c>
      <c r="K49" t="str">
        <f>IF($A49="","",HLOOKUP($A49,'【入力】別記様式２ 登録講座一覧シート'!$E$4:$CZ$31,作業!J40,0))</f>
        <v/>
      </c>
      <c r="L49" t="str">
        <f>IF($A49="","",HLOOKUP($A49,'【入力】別記様式２ 登録講座一覧シート'!$E$4:$CZ$31,作業!K40,0))</f>
        <v/>
      </c>
      <c r="M49" t="str">
        <f>IF($A49="","",HLOOKUP($A49,'【入力】別記様式２ 登録講座一覧シート'!$E$4:$CZ$31,作業!L40,0))</f>
        <v/>
      </c>
      <c r="N49" t="str">
        <f>IF($A49="","",HLOOKUP($A49,'【入力】別記様式２ 登録講座一覧シート'!$E$4:$CZ$31,作業!M40,0))</f>
        <v/>
      </c>
      <c r="O49" t="str">
        <f>IF($A49="","",HLOOKUP($A49,'【入力】別記様式２ 登録講座一覧シート'!$E$4:$CZ$31,作業!N40,0))</f>
        <v/>
      </c>
      <c r="P49" t="str">
        <f>IF($A49="","",HLOOKUP($A49,'【入力】別記様式２ 登録講座一覧シート'!$E$4:$CZ$31,作業!O40,0))</f>
        <v/>
      </c>
      <c r="Q49" t="str">
        <f>IF($A49="","",HLOOKUP($A49,'【入力】別記様式２ 登録講座一覧シート'!$E$4:$CZ$31,作業!P40,0))</f>
        <v/>
      </c>
      <c r="R49" t="str">
        <f>IF($A49="","",HLOOKUP($A49,'【入力】別記様式２ 登録講座一覧シート'!$E$4:$CZ$31,作業!Q40,0))</f>
        <v/>
      </c>
      <c r="S49" t="str">
        <f>IF($A49="","",HLOOKUP($A49,'【入力】別記様式２ 登録講座一覧シート'!$E$4:$CZ$31,作業!R40,0))</f>
        <v/>
      </c>
      <c r="T49" t="str">
        <f>IF($A49="","",HLOOKUP($A49,'【入力】別記様式２ 登録講座一覧シート'!$E$4:$CZ$31,作業!S40,0))</f>
        <v/>
      </c>
      <c r="U49" t="str">
        <f>IF($A49="","",HLOOKUP($A49,'【入力】別記様式２ 登録講座一覧シート'!$E$4:$CZ$31,作業!T40,0))</f>
        <v/>
      </c>
      <c r="V49" t="str">
        <f>IF($A49="","",HLOOKUP($A49,'【入力】別記様式２ 登録講座一覧シート'!$E$4:$CZ$31,作業!U40,0))</f>
        <v/>
      </c>
      <c r="W49" t="str">
        <f>IF($A49="","",HLOOKUP($A49,'【入力】別記様式２ 登録講座一覧シート'!$E$4:$CZ$31,作業!V40,0))</f>
        <v/>
      </c>
      <c r="X49" t="str">
        <f>IF($A49="","",HLOOKUP($A49,'【入力】別記様式２ 登録講座一覧シート'!$E$4:$CZ$31,作業!W40,0))</f>
        <v/>
      </c>
      <c r="Y49" t="str">
        <f>IF($A49="","",HLOOKUP($A49,'【入力】別記様式２ 登録講座一覧シート'!$E$4:$CZ$31,作業!X40,0))</f>
        <v/>
      </c>
      <c r="Z49" t="str">
        <f>IF($A49="","",HLOOKUP($A49,'【入力】別記様式２ 登録講座一覧シート'!$E$4:$CZ$31,作業!Y40,0))</f>
        <v/>
      </c>
      <c r="AA49" t="str">
        <f>IF($A49="","",HLOOKUP($A49,'【入力】別記様式２ 登録講座一覧シート'!$E$4:$CZ$31,作業!Z40,0))</f>
        <v/>
      </c>
      <c r="AB49" t="str">
        <f>IF($A49="","",HLOOKUP($A49,'【入力】別記様式２ 登録講座一覧シート'!$E$4:$CZ$31,作業!AA40,0))</f>
        <v/>
      </c>
      <c r="AC49" t="str">
        <f>IF($A49="","",HLOOKUP($A49,'【入力】別記様式２ 登録講座一覧シート'!$E$4:$CZ$31,作業!AB40,0))</f>
        <v/>
      </c>
    </row>
    <row r="50" spans="2:29" x14ac:dyDescent="0.15">
      <c r="B50" t="str">
        <f>IF(A50="","",'【入力】別記様式２ 登録講座一覧シート'!$D$2*1000+A50)</f>
        <v/>
      </c>
      <c r="C50" t="str">
        <f>IF($A50="","",HLOOKUP($A50,'【入力】別記様式２ 登録講座一覧シート'!$E$4:$CZ$31,作業!B41,0))</f>
        <v/>
      </c>
      <c r="D50" t="str">
        <f>IF($A50="","",HLOOKUP($A50,'【入力】別記様式２ 登録講座一覧シート'!$E$4:$CZ$31,作業!C41,0))</f>
        <v/>
      </c>
      <c r="E50" t="str">
        <f>IF($A50="","",HLOOKUP($A50,'【入力】別記様式２ 登録講座一覧シート'!$E$4:$CZ$31,作業!D41,0))</f>
        <v/>
      </c>
      <c r="F50" t="str">
        <f>IF($A50="","",HLOOKUP($A50,'【入力】別記様式２ 登録講座一覧シート'!$E$4:$CZ$31,作業!E41,0))</f>
        <v/>
      </c>
      <c r="G50" t="str">
        <f>IF($A50="","",HLOOKUP($A50,'【入力】別記様式２ 登録講座一覧シート'!$E$4:$CZ$31,作業!F41,0))</f>
        <v/>
      </c>
      <c r="H50" t="str">
        <f>IF($A50="","",HLOOKUP($A50,'【入力】別記様式２ 登録講座一覧シート'!$E$4:$CZ$31,作業!G41,0))</f>
        <v/>
      </c>
      <c r="I50" t="str">
        <f>IF($A50="","",HLOOKUP($A50,'【入力】別記様式２ 登録講座一覧シート'!$E$4:$CZ$31,作業!H41,0))</f>
        <v/>
      </c>
      <c r="J50" t="str">
        <f>IF($A50="","",HLOOKUP($A50,'【入力】別記様式２ 登録講座一覧シート'!$E$4:$CZ$31,作業!I41,0))</f>
        <v/>
      </c>
      <c r="K50" t="str">
        <f>IF($A50="","",HLOOKUP($A50,'【入力】別記様式２ 登録講座一覧シート'!$E$4:$CZ$31,作業!J41,0))</f>
        <v/>
      </c>
      <c r="L50" t="str">
        <f>IF($A50="","",HLOOKUP($A50,'【入力】別記様式２ 登録講座一覧シート'!$E$4:$CZ$31,作業!K41,0))</f>
        <v/>
      </c>
      <c r="M50" t="str">
        <f>IF($A50="","",HLOOKUP($A50,'【入力】別記様式２ 登録講座一覧シート'!$E$4:$CZ$31,作業!L41,0))</f>
        <v/>
      </c>
      <c r="N50" t="str">
        <f>IF($A50="","",HLOOKUP($A50,'【入力】別記様式２ 登録講座一覧シート'!$E$4:$CZ$31,作業!M41,0))</f>
        <v/>
      </c>
      <c r="O50" t="str">
        <f>IF($A50="","",HLOOKUP($A50,'【入力】別記様式２ 登録講座一覧シート'!$E$4:$CZ$31,作業!N41,0))</f>
        <v/>
      </c>
      <c r="P50" t="str">
        <f>IF($A50="","",HLOOKUP($A50,'【入力】別記様式２ 登録講座一覧シート'!$E$4:$CZ$31,作業!O41,0))</f>
        <v/>
      </c>
      <c r="Q50" t="str">
        <f>IF($A50="","",HLOOKUP($A50,'【入力】別記様式２ 登録講座一覧シート'!$E$4:$CZ$31,作業!P41,0))</f>
        <v/>
      </c>
      <c r="R50" t="str">
        <f>IF($A50="","",HLOOKUP($A50,'【入力】別記様式２ 登録講座一覧シート'!$E$4:$CZ$31,作業!Q41,0))</f>
        <v/>
      </c>
      <c r="S50" t="str">
        <f>IF($A50="","",HLOOKUP($A50,'【入力】別記様式２ 登録講座一覧シート'!$E$4:$CZ$31,作業!R41,0))</f>
        <v/>
      </c>
      <c r="T50" t="str">
        <f>IF($A50="","",HLOOKUP($A50,'【入力】別記様式２ 登録講座一覧シート'!$E$4:$CZ$31,作業!S41,0))</f>
        <v/>
      </c>
      <c r="U50" t="str">
        <f>IF($A50="","",HLOOKUP($A50,'【入力】別記様式２ 登録講座一覧シート'!$E$4:$CZ$31,作業!T41,0))</f>
        <v/>
      </c>
      <c r="V50" t="str">
        <f>IF($A50="","",HLOOKUP($A50,'【入力】別記様式２ 登録講座一覧シート'!$E$4:$CZ$31,作業!U41,0))</f>
        <v/>
      </c>
      <c r="W50" t="str">
        <f>IF($A50="","",HLOOKUP($A50,'【入力】別記様式２ 登録講座一覧シート'!$E$4:$CZ$31,作業!V41,0))</f>
        <v/>
      </c>
      <c r="X50" t="str">
        <f>IF($A50="","",HLOOKUP($A50,'【入力】別記様式２ 登録講座一覧シート'!$E$4:$CZ$31,作業!W41,0))</f>
        <v/>
      </c>
      <c r="Y50" t="str">
        <f>IF($A50="","",HLOOKUP($A50,'【入力】別記様式２ 登録講座一覧シート'!$E$4:$CZ$31,作業!X41,0))</f>
        <v/>
      </c>
      <c r="Z50" t="str">
        <f>IF($A50="","",HLOOKUP($A50,'【入力】別記様式２ 登録講座一覧シート'!$E$4:$CZ$31,作業!Y41,0))</f>
        <v/>
      </c>
      <c r="AA50" t="str">
        <f>IF($A50="","",HLOOKUP($A50,'【入力】別記様式２ 登録講座一覧シート'!$E$4:$CZ$31,作業!Z41,0))</f>
        <v/>
      </c>
      <c r="AB50" t="str">
        <f>IF($A50="","",HLOOKUP($A50,'【入力】別記様式２ 登録講座一覧シート'!$E$4:$CZ$31,作業!AA41,0))</f>
        <v/>
      </c>
      <c r="AC50" t="str">
        <f>IF($A50="","",HLOOKUP($A50,'【入力】別記様式２ 登録講座一覧シート'!$E$4:$CZ$31,作業!AB41,0))</f>
        <v/>
      </c>
    </row>
    <row r="51" spans="2:29" x14ac:dyDescent="0.15">
      <c r="B51" t="str">
        <f>IF(A51="","",'【入力】別記様式２ 登録講座一覧シート'!$D$2*1000+A51)</f>
        <v/>
      </c>
      <c r="C51" t="str">
        <f>IF($A51="","",HLOOKUP($A51,'【入力】別記様式２ 登録講座一覧シート'!$E$4:$CZ$31,作業!B42,0))</f>
        <v/>
      </c>
      <c r="D51" t="str">
        <f>IF($A51="","",HLOOKUP($A51,'【入力】別記様式２ 登録講座一覧シート'!$E$4:$CZ$31,作業!C42,0))</f>
        <v/>
      </c>
      <c r="E51" t="str">
        <f>IF($A51="","",HLOOKUP($A51,'【入力】別記様式２ 登録講座一覧シート'!$E$4:$CZ$31,作業!D42,0))</f>
        <v/>
      </c>
      <c r="F51" t="str">
        <f>IF($A51="","",HLOOKUP($A51,'【入力】別記様式２ 登録講座一覧シート'!$E$4:$CZ$31,作業!E42,0))</f>
        <v/>
      </c>
      <c r="G51" t="str">
        <f>IF($A51="","",HLOOKUP($A51,'【入力】別記様式２ 登録講座一覧シート'!$E$4:$CZ$31,作業!F42,0))</f>
        <v/>
      </c>
      <c r="H51" t="str">
        <f>IF($A51="","",HLOOKUP($A51,'【入力】別記様式２ 登録講座一覧シート'!$E$4:$CZ$31,作業!G42,0))</f>
        <v/>
      </c>
      <c r="I51" t="str">
        <f>IF($A51="","",HLOOKUP($A51,'【入力】別記様式２ 登録講座一覧シート'!$E$4:$CZ$31,作業!H42,0))</f>
        <v/>
      </c>
      <c r="J51" t="str">
        <f>IF($A51="","",HLOOKUP($A51,'【入力】別記様式２ 登録講座一覧シート'!$E$4:$CZ$31,作業!I42,0))</f>
        <v/>
      </c>
      <c r="K51" t="str">
        <f>IF($A51="","",HLOOKUP($A51,'【入力】別記様式２ 登録講座一覧シート'!$E$4:$CZ$31,作業!J42,0))</f>
        <v/>
      </c>
      <c r="L51" t="str">
        <f>IF($A51="","",HLOOKUP($A51,'【入力】別記様式２ 登録講座一覧シート'!$E$4:$CZ$31,作業!K42,0))</f>
        <v/>
      </c>
      <c r="M51" t="str">
        <f>IF($A51="","",HLOOKUP($A51,'【入力】別記様式２ 登録講座一覧シート'!$E$4:$CZ$31,作業!L42,0))</f>
        <v/>
      </c>
      <c r="N51" t="str">
        <f>IF($A51="","",HLOOKUP($A51,'【入力】別記様式２ 登録講座一覧シート'!$E$4:$CZ$31,作業!M42,0))</f>
        <v/>
      </c>
      <c r="O51" t="str">
        <f>IF($A51="","",HLOOKUP($A51,'【入力】別記様式２ 登録講座一覧シート'!$E$4:$CZ$31,作業!N42,0))</f>
        <v/>
      </c>
      <c r="P51" t="str">
        <f>IF($A51="","",HLOOKUP($A51,'【入力】別記様式２ 登録講座一覧シート'!$E$4:$CZ$31,作業!O42,0))</f>
        <v/>
      </c>
      <c r="Q51" t="str">
        <f>IF($A51="","",HLOOKUP($A51,'【入力】別記様式２ 登録講座一覧シート'!$E$4:$CZ$31,作業!P42,0))</f>
        <v/>
      </c>
      <c r="R51" t="str">
        <f>IF($A51="","",HLOOKUP($A51,'【入力】別記様式２ 登録講座一覧シート'!$E$4:$CZ$31,作業!Q42,0))</f>
        <v/>
      </c>
      <c r="S51" t="str">
        <f>IF($A51="","",HLOOKUP($A51,'【入力】別記様式２ 登録講座一覧シート'!$E$4:$CZ$31,作業!R42,0))</f>
        <v/>
      </c>
      <c r="T51" t="str">
        <f>IF($A51="","",HLOOKUP($A51,'【入力】別記様式２ 登録講座一覧シート'!$E$4:$CZ$31,作業!S42,0))</f>
        <v/>
      </c>
      <c r="U51" t="str">
        <f>IF($A51="","",HLOOKUP($A51,'【入力】別記様式２ 登録講座一覧シート'!$E$4:$CZ$31,作業!T42,0))</f>
        <v/>
      </c>
      <c r="V51" t="str">
        <f>IF($A51="","",HLOOKUP($A51,'【入力】別記様式２ 登録講座一覧シート'!$E$4:$CZ$31,作業!U42,0))</f>
        <v/>
      </c>
      <c r="W51" t="str">
        <f>IF($A51="","",HLOOKUP($A51,'【入力】別記様式２ 登録講座一覧シート'!$E$4:$CZ$31,作業!V42,0))</f>
        <v/>
      </c>
      <c r="X51" t="str">
        <f>IF($A51="","",HLOOKUP($A51,'【入力】別記様式２ 登録講座一覧シート'!$E$4:$CZ$31,作業!W42,0))</f>
        <v/>
      </c>
      <c r="Y51" t="str">
        <f>IF($A51="","",HLOOKUP($A51,'【入力】別記様式２ 登録講座一覧シート'!$E$4:$CZ$31,作業!X42,0))</f>
        <v/>
      </c>
      <c r="Z51" t="str">
        <f>IF($A51="","",HLOOKUP($A51,'【入力】別記様式２ 登録講座一覧シート'!$E$4:$CZ$31,作業!Y42,0))</f>
        <v/>
      </c>
      <c r="AA51" t="str">
        <f>IF($A51="","",HLOOKUP($A51,'【入力】別記様式２ 登録講座一覧シート'!$E$4:$CZ$31,作業!Z42,0))</f>
        <v/>
      </c>
      <c r="AB51" t="str">
        <f>IF($A51="","",HLOOKUP($A51,'【入力】別記様式２ 登録講座一覧シート'!$E$4:$CZ$31,作業!AA42,0))</f>
        <v/>
      </c>
      <c r="AC51" t="str">
        <f>IF($A51="","",HLOOKUP($A51,'【入力】別記様式２ 登録講座一覧シート'!$E$4:$CZ$31,作業!AB42,0))</f>
        <v/>
      </c>
    </row>
    <row r="52" spans="2:29" x14ac:dyDescent="0.15">
      <c r="B52" t="str">
        <f>IF(A52="","",'【入力】別記様式２ 登録講座一覧シート'!$D$2*1000+A52)</f>
        <v/>
      </c>
      <c r="C52" t="str">
        <f>IF($A52="","",HLOOKUP($A52,'【入力】別記様式２ 登録講座一覧シート'!$E$4:$CZ$31,作業!B43,0))</f>
        <v/>
      </c>
      <c r="D52" t="str">
        <f>IF($A52="","",HLOOKUP($A52,'【入力】別記様式２ 登録講座一覧シート'!$E$4:$CZ$31,作業!C43,0))</f>
        <v/>
      </c>
      <c r="E52" t="str">
        <f>IF($A52="","",HLOOKUP($A52,'【入力】別記様式２ 登録講座一覧シート'!$E$4:$CZ$31,作業!D43,0))</f>
        <v/>
      </c>
      <c r="F52" t="str">
        <f>IF($A52="","",HLOOKUP($A52,'【入力】別記様式２ 登録講座一覧シート'!$E$4:$CZ$31,作業!E43,0))</f>
        <v/>
      </c>
      <c r="G52" t="str">
        <f>IF($A52="","",HLOOKUP($A52,'【入力】別記様式２ 登録講座一覧シート'!$E$4:$CZ$31,作業!F43,0))</f>
        <v/>
      </c>
      <c r="H52" t="str">
        <f>IF($A52="","",HLOOKUP($A52,'【入力】別記様式２ 登録講座一覧シート'!$E$4:$CZ$31,作業!G43,0))</f>
        <v/>
      </c>
      <c r="I52" t="str">
        <f>IF($A52="","",HLOOKUP($A52,'【入力】別記様式２ 登録講座一覧シート'!$E$4:$CZ$31,作業!H43,0))</f>
        <v/>
      </c>
      <c r="J52" t="str">
        <f>IF($A52="","",HLOOKUP($A52,'【入力】別記様式２ 登録講座一覧シート'!$E$4:$CZ$31,作業!I43,0))</f>
        <v/>
      </c>
      <c r="K52" t="str">
        <f>IF($A52="","",HLOOKUP($A52,'【入力】別記様式２ 登録講座一覧シート'!$E$4:$CZ$31,作業!J43,0))</f>
        <v/>
      </c>
      <c r="L52" t="str">
        <f>IF($A52="","",HLOOKUP($A52,'【入力】別記様式２ 登録講座一覧シート'!$E$4:$CZ$31,作業!K43,0))</f>
        <v/>
      </c>
      <c r="M52" t="str">
        <f>IF($A52="","",HLOOKUP($A52,'【入力】別記様式２ 登録講座一覧シート'!$E$4:$CZ$31,作業!L43,0))</f>
        <v/>
      </c>
      <c r="N52" t="str">
        <f>IF($A52="","",HLOOKUP($A52,'【入力】別記様式２ 登録講座一覧シート'!$E$4:$CZ$31,作業!M43,0))</f>
        <v/>
      </c>
      <c r="O52" t="str">
        <f>IF($A52="","",HLOOKUP($A52,'【入力】別記様式２ 登録講座一覧シート'!$E$4:$CZ$31,作業!N43,0))</f>
        <v/>
      </c>
      <c r="P52" t="str">
        <f>IF($A52="","",HLOOKUP($A52,'【入力】別記様式２ 登録講座一覧シート'!$E$4:$CZ$31,作業!O43,0))</f>
        <v/>
      </c>
      <c r="Q52" t="str">
        <f>IF($A52="","",HLOOKUP($A52,'【入力】別記様式２ 登録講座一覧シート'!$E$4:$CZ$31,作業!P43,0))</f>
        <v/>
      </c>
      <c r="R52" t="str">
        <f>IF($A52="","",HLOOKUP($A52,'【入力】別記様式２ 登録講座一覧シート'!$E$4:$CZ$31,作業!Q43,0))</f>
        <v/>
      </c>
      <c r="S52" t="str">
        <f>IF($A52="","",HLOOKUP($A52,'【入力】別記様式２ 登録講座一覧シート'!$E$4:$CZ$31,作業!R43,0))</f>
        <v/>
      </c>
      <c r="T52" t="str">
        <f>IF($A52="","",HLOOKUP($A52,'【入力】別記様式２ 登録講座一覧シート'!$E$4:$CZ$31,作業!S43,0))</f>
        <v/>
      </c>
      <c r="U52" t="str">
        <f>IF($A52="","",HLOOKUP($A52,'【入力】別記様式２ 登録講座一覧シート'!$E$4:$CZ$31,作業!T43,0))</f>
        <v/>
      </c>
      <c r="V52" t="str">
        <f>IF($A52="","",HLOOKUP($A52,'【入力】別記様式２ 登録講座一覧シート'!$E$4:$CZ$31,作業!U43,0))</f>
        <v/>
      </c>
      <c r="W52" t="str">
        <f>IF($A52="","",HLOOKUP($A52,'【入力】別記様式２ 登録講座一覧シート'!$E$4:$CZ$31,作業!V43,0))</f>
        <v/>
      </c>
      <c r="X52" t="str">
        <f>IF($A52="","",HLOOKUP($A52,'【入力】別記様式２ 登録講座一覧シート'!$E$4:$CZ$31,作業!W43,0))</f>
        <v/>
      </c>
      <c r="Y52" t="str">
        <f>IF($A52="","",HLOOKUP($A52,'【入力】別記様式２ 登録講座一覧シート'!$E$4:$CZ$31,作業!X43,0))</f>
        <v/>
      </c>
      <c r="Z52" t="str">
        <f>IF($A52="","",HLOOKUP($A52,'【入力】別記様式２ 登録講座一覧シート'!$E$4:$CZ$31,作業!Y43,0))</f>
        <v/>
      </c>
      <c r="AA52" t="str">
        <f>IF($A52="","",HLOOKUP($A52,'【入力】別記様式２ 登録講座一覧シート'!$E$4:$CZ$31,作業!Z43,0))</f>
        <v/>
      </c>
      <c r="AB52" t="str">
        <f>IF($A52="","",HLOOKUP($A52,'【入力】別記様式２ 登録講座一覧シート'!$E$4:$CZ$31,作業!AA43,0))</f>
        <v/>
      </c>
      <c r="AC52" t="str">
        <f>IF($A52="","",HLOOKUP($A52,'【入力】別記様式２ 登録講座一覧シート'!$E$4:$CZ$31,作業!AB43,0))</f>
        <v/>
      </c>
    </row>
    <row r="53" spans="2:29" x14ac:dyDescent="0.15">
      <c r="B53" t="str">
        <f>IF(A53="","",'【入力】別記様式２ 登録講座一覧シート'!$D$2*1000+A53)</f>
        <v/>
      </c>
      <c r="C53" t="str">
        <f>IF($A53="","",HLOOKUP($A53,'【入力】別記様式２ 登録講座一覧シート'!$E$4:$CZ$31,作業!B44,0))</f>
        <v/>
      </c>
      <c r="D53" t="str">
        <f>IF($A53="","",HLOOKUP($A53,'【入力】別記様式２ 登録講座一覧シート'!$E$4:$CZ$31,作業!C44,0))</f>
        <v/>
      </c>
      <c r="E53" t="str">
        <f>IF($A53="","",HLOOKUP($A53,'【入力】別記様式２ 登録講座一覧シート'!$E$4:$CZ$31,作業!D44,0))</f>
        <v/>
      </c>
      <c r="F53" t="str">
        <f>IF($A53="","",HLOOKUP($A53,'【入力】別記様式２ 登録講座一覧シート'!$E$4:$CZ$31,作業!E44,0))</f>
        <v/>
      </c>
      <c r="G53" t="str">
        <f>IF($A53="","",HLOOKUP($A53,'【入力】別記様式２ 登録講座一覧シート'!$E$4:$CZ$31,作業!F44,0))</f>
        <v/>
      </c>
      <c r="H53" t="str">
        <f>IF($A53="","",HLOOKUP($A53,'【入力】別記様式２ 登録講座一覧シート'!$E$4:$CZ$31,作業!G44,0))</f>
        <v/>
      </c>
      <c r="I53" t="str">
        <f>IF($A53="","",HLOOKUP($A53,'【入力】別記様式２ 登録講座一覧シート'!$E$4:$CZ$31,作業!H44,0))</f>
        <v/>
      </c>
      <c r="J53" t="str">
        <f>IF($A53="","",HLOOKUP($A53,'【入力】別記様式２ 登録講座一覧シート'!$E$4:$CZ$31,作業!I44,0))</f>
        <v/>
      </c>
      <c r="K53" t="str">
        <f>IF($A53="","",HLOOKUP($A53,'【入力】別記様式２ 登録講座一覧シート'!$E$4:$CZ$31,作業!J44,0))</f>
        <v/>
      </c>
      <c r="L53" t="str">
        <f>IF($A53="","",HLOOKUP($A53,'【入力】別記様式２ 登録講座一覧シート'!$E$4:$CZ$31,作業!K44,0))</f>
        <v/>
      </c>
      <c r="M53" t="str">
        <f>IF($A53="","",HLOOKUP($A53,'【入力】別記様式２ 登録講座一覧シート'!$E$4:$CZ$31,作業!L44,0))</f>
        <v/>
      </c>
      <c r="N53" t="str">
        <f>IF($A53="","",HLOOKUP($A53,'【入力】別記様式２ 登録講座一覧シート'!$E$4:$CZ$31,作業!M44,0))</f>
        <v/>
      </c>
      <c r="O53" t="str">
        <f>IF($A53="","",HLOOKUP($A53,'【入力】別記様式２ 登録講座一覧シート'!$E$4:$CZ$31,作業!N44,0))</f>
        <v/>
      </c>
      <c r="P53" t="str">
        <f>IF($A53="","",HLOOKUP($A53,'【入力】別記様式２ 登録講座一覧シート'!$E$4:$CZ$31,作業!O44,0))</f>
        <v/>
      </c>
      <c r="Q53" t="str">
        <f>IF($A53="","",HLOOKUP($A53,'【入力】別記様式２ 登録講座一覧シート'!$E$4:$CZ$31,作業!P44,0))</f>
        <v/>
      </c>
      <c r="R53" t="str">
        <f>IF($A53="","",HLOOKUP($A53,'【入力】別記様式２ 登録講座一覧シート'!$E$4:$CZ$31,作業!Q44,0))</f>
        <v/>
      </c>
      <c r="S53" t="str">
        <f>IF($A53="","",HLOOKUP($A53,'【入力】別記様式２ 登録講座一覧シート'!$E$4:$CZ$31,作業!R44,0))</f>
        <v/>
      </c>
      <c r="T53" t="str">
        <f>IF($A53="","",HLOOKUP($A53,'【入力】別記様式２ 登録講座一覧シート'!$E$4:$CZ$31,作業!S44,0))</f>
        <v/>
      </c>
      <c r="U53" t="str">
        <f>IF($A53="","",HLOOKUP($A53,'【入力】別記様式２ 登録講座一覧シート'!$E$4:$CZ$31,作業!T44,0))</f>
        <v/>
      </c>
      <c r="V53" t="str">
        <f>IF($A53="","",HLOOKUP($A53,'【入力】別記様式２ 登録講座一覧シート'!$E$4:$CZ$31,作業!U44,0))</f>
        <v/>
      </c>
      <c r="W53" t="str">
        <f>IF($A53="","",HLOOKUP($A53,'【入力】別記様式２ 登録講座一覧シート'!$E$4:$CZ$31,作業!V44,0))</f>
        <v/>
      </c>
      <c r="X53" t="str">
        <f>IF($A53="","",HLOOKUP($A53,'【入力】別記様式２ 登録講座一覧シート'!$E$4:$CZ$31,作業!W44,0))</f>
        <v/>
      </c>
      <c r="Y53" t="str">
        <f>IF($A53="","",HLOOKUP($A53,'【入力】別記様式２ 登録講座一覧シート'!$E$4:$CZ$31,作業!X44,0))</f>
        <v/>
      </c>
      <c r="Z53" t="str">
        <f>IF($A53="","",HLOOKUP($A53,'【入力】別記様式２ 登録講座一覧シート'!$E$4:$CZ$31,作業!Y44,0))</f>
        <v/>
      </c>
      <c r="AA53" t="str">
        <f>IF($A53="","",HLOOKUP($A53,'【入力】別記様式２ 登録講座一覧シート'!$E$4:$CZ$31,作業!Z44,0))</f>
        <v/>
      </c>
      <c r="AB53" t="str">
        <f>IF($A53="","",HLOOKUP($A53,'【入力】別記様式２ 登録講座一覧シート'!$E$4:$CZ$31,作業!AA44,0))</f>
        <v/>
      </c>
      <c r="AC53" t="str">
        <f>IF($A53="","",HLOOKUP($A53,'【入力】別記様式２ 登録講座一覧シート'!$E$4:$CZ$31,作業!AB44,0))</f>
        <v/>
      </c>
    </row>
    <row r="54" spans="2:29" x14ac:dyDescent="0.15">
      <c r="B54" t="str">
        <f>IF(A54="","",'【入力】別記様式２ 登録講座一覧シート'!$D$2*1000+A54)</f>
        <v/>
      </c>
      <c r="C54" t="str">
        <f>IF($A54="","",HLOOKUP($A54,'【入力】別記様式２ 登録講座一覧シート'!$E$4:$CZ$31,作業!B45,0))</f>
        <v/>
      </c>
      <c r="D54" t="str">
        <f>IF($A54="","",HLOOKUP($A54,'【入力】別記様式２ 登録講座一覧シート'!$E$4:$CZ$31,作業!C45,0))</f>
        <v/>
      </c>
      <c r="E54" t="str">
        <f>IF($A54="","",HLOOKUP($A54,'【入力】別記様式２ 登録講座一覧シート'!$E$4:$CZ$31,作業!D45,0))</f>
        <v/>
      </c>
      <c r="F54" t="str">
        <f>IF($A54="","",HLOOKUP($A54,'【入力】別記様式２ 登録講座一覧シート'!$E$4:$CZ$31,作業!E45,0))</f>
        <v/>
      </c>
      <c r="G54" t="str">
        <f>IF($A54="","",HLOOKUP($A54,'【入力】別記様式２ 登録講座一覧シート'!$E$4:$CZ$31,作業!F45,0))</f>
        <v/>
      </c>
      <c r="H54" t="str">
        <f>IF($A54="","",HLOOKUP($A54,'【入力】別記様式２ 登録講座一覧シート'!$E$4:$CZ$31,作業!G45,0))</f>
        <v/>
      </c>
      <c r="I54" t="str">
        <f>IF($A54="","",HLOOKUP($A54,'【入力】別記様式２ 登録講座一覧シート'!$E$4:$CZ$31,作業!H45,0))</f>
        <v/>
      </c>
      <c r="J54" t="str">
        <f>IF($A54="","",HLOOKUP($A54,'【入力】別記様式２ 登録講座一覧シート'!$E$4:$CZ$31,作業!I45,0))</f>
        <v/>
      </c>
      <c r="K54" t="str">
        <f>IF($A54="","",HLOOKUP($A54,'【入力】別記様式２ 登録講座一覧シート'!$E$4:$CZ$31,作業!J45,0))</f>
        <v/>
      </c>
      <c r="L54" t="str">
        <f>IF($A54="","",HLOOKUP($A54,'【入力】別記様式２ 登録講座一覧シート'!$E$4:$CZ$31,作業!K45,0))</f>
        <v/>
      </c>
      <c r="M54" t="str">
        <f>IF($A54="","",HLOOKUP($A54,'【入力】別記様式２ 登録講座一覧シート'!$E$4:$CZ$31,作業!L45,0))</f>
        <v/>
      </c>
      <c r="N54" t="str">
        <f>IF($A54="","",HLOOKUP($A54,'【入力】別記様式２ 登録講座一覧シート'!$E$4:$CZ$31,作業!M45,0))</f>
        <v/>
      </c>
      <c r="O54" t="str">
        <f>IF($A54="","",HLOOKUP($A54,'【入力】別記様式２ 登録講座一覧シート'!$E$4:$CZ$31,作業!N45,0))</f>
        <v/>
      </c>
      <c r="P54" t="str">
        <f>IF($A54="","",HLOOKUP($A54,'【入力】別記様式２ 登録講座一覧シート'!$E$4:$CZ$31,作業!O45,0))</f>
        <v/>
      </c>
      <c r="Q54" t="str">
        <f>IF($A54="","",HLOOKUP($A54,'【入力】別記様式２ 登録講座一覧シート'!$E$4:$CZ$31,作業!P45,0))</f>
        <v/>
      </c>
      <c r="R54" t="str">
        <f>IF($A54="","",HLOOKUP($A54,'【入力】別記様式２ 登録講座一覧シート'!$E$4:$CZ$31,作業!Q45,0))</f>
        <v/>
      </c>
      <c r="S54" t="str">
        <f>IF($A54="","",HLOOKUP($A54,'【入力】別記様式２ 登録講座一覧シート'!$E$4:$CZ$31,作業!R45,0))</f>
        <v/>
      </c>
      <c r="T54" t="str">
        <f>IF($A54="","",HLOOKUP($A54,'【入力】別記様式２ 登録講座一覧シート'!$E$4:$CZ$31,作業!S45,0))</f>
        <v/>
      </c>
      <c r="U54" t="str">
        <f>IF($A54="","",HLOOKUP($A54,'【入力】別記様式２ 登録講座一覧シート'!$E$4:$CZ$31,作業!T45,0))</f>
        <v/>
      </c>
      <c r="V54" t="str">
        <f>IF($A54="","",HLOOKUP($A54,'【入力】別記様式２ 登録講座一覧シート'!$E$4:$CZ$31,作業!U45,0))</f>
        <v/>
      </c>
      <c r="W54" t="str">
        <f>IF($A54="","",HLOOKUP($A54,'【入力】別記様式２ 登録講座一覧シート'!$E$4:$CZ$31,作業!V45,0))</f>
        <v/>
      </c>
      <c r="X54" t="str">
        <f>IF($A54="","",HLOOKUP($A54,'【入力】別記様式２ 登録講座一覧シート'!$E$4:$CZ$31,作業!W45,0))</f>
        <v/>
      </c>
      <c r="Y54" t="str">
        <f>IF($A54="","",HLOOKUP($A54,'【入力】別記様式２ 登録講座一覧シート'!$E$4:$CZ$31,作業!X45,0))</f>
        <v/>
      </c>
      <c r="Z54" t="str">
        <f>IF($A54="","",HLOOKUP($A54,'【入力】別記様式２ 登録講座一覧シート'!$E$4:$CZ$31,作業!Y45,0))</f>
        <v/>
      </c>
      <c r="AA54" t="str">
        <f>IF($A54="","",HLOOKUP($A54,'【入力】別記様式２ 登録講座一覧シート'!$E$4:$CZ$31,作業!Z45,0))</f>
        <v/>
      </c>
      <c r="AB54" t="str">
        <f>IF($A54="","",HLOOKUP($A54,'【入力】別記様式２ 登録講座一覧シート'!$E$4:$CZ$31,作業!AA45,0))</f>
        <v/>
      </c>
      <c r="AC54" t="str">
        <f>IF($A54="","",HLOOKUP($A54,'【入力】別記様式２ 登録講座一覧シート'!$E$4:$CZ$31,作業!AB45,0))</f>
        <v/>
      </c>
    </row>
    <row r="55" spans="2:29" x14ac:dyDescent="0.15">
      <c r="B55" t="str">
        <f>IF(A55="","",'【入力】別記様式２ 登録講座一覧シート'!$D$2*1000+A55)</f>
        <v/>
      </c>
      <c r="C55" t="str">
        <f>IF($A55="","",HLOOKUP($A55,'【入力】別記様式２ 登録講座一覧シート'!$E$4:$CZ$31,作業!B46,0))</f>
        <v/>
      </c>
      <c r="D55" t="str">
        <f>IF($A55="","",HLOOKUP($A55,'【入力】別記様式２ 登録講座一覧シート'!$E$4:$CZ$31,作業!C46,0))</f>
        <v/>
      </c>
      <c r="E55" t="str">
        <f>IF($A55="","",HLOOKUP($A55,'【入力】別記様式２ 登録講座一覧シート'!$E$4:$CZ$31,作業!D46,0))</f>
        <v/>
      </c>
      <c r="F55" t="str">
        <f>IF($A55="","",HLOOKUP($A55,'【入力】別記様式２ 登録講座一覧シート'!$E$4:$CZ$31,作業!E46,0))</f>
        <v/>
      </c>
      <c r="G55" t="str">
        <f>IF($A55="","",HLOOKUP($A55,'【入力】別記様式２ 登録講座一覧シート'!$E$4:$CZ$31,作業!F46,0))</f>
        <v/>
      </c>
      <c r="H55" t="str">
        <f>IF($A55="","",HLOOKUP($A55,'【入力】別記様式２ 登録講座一覧シート'!$E$4:$CZ$31,作業!G46,0))</f>
        <v/>
      </c>
      <c r="I55" t="str">
        <f>IF($A55="","",HLOOKUP($A55,'【入力】別記様式２ 登録講座一覧シート'!$E$4:$CZ$31,作業!H46,0))</f>
        <v/>
      </c>
      <c r="J55" t="str">
        <f>IF($A55="","",HLOOKUP($A55,'【入力】別記様式２ 登録講座一覧シート'!$E$4:$CZ$31,作業!I46,0))</f>
        <v/>
      </c>
      <c r="K55" t="str">
        <f>IF($A55="","",HLOOKUP($A55,'【入力】別記様式２ 登録講座一覧シート'!$E$4:$CZ$31,作業!J46,0))</f>
        <v/>
      </c>
      <c r="L55" t="str">
        <f>IF($A55="","",HLOOKUP($A55,'【入力】別記様式２ 登録講座一覧シート'!$E$4:$CZ$31,作業!K46,0))</f>
        <v/>
      </c>
      <c r="M55" t="str">
        <f>IF($A55="","",HLOOKUP($A55,'【入力】別記様式２ 登録講座一覧シート'!$E$4:$CZ$31,作業!L46,0))</f>
        <v/>
      </c>
      <c r="N55" t="str">
        <f>IF($A55="","",HLOOKUP($A55,'【入力】別記様式２ 登録講座一覧シート'!$E$4:$CZ$31,作業!M46,0))</f>
        <v/>
      </c>
      <c r="O55" t="str">
        <f>IF($A55="","",HLOOKUP($A55,'【入力】別記様式２ 登録講座一覧シート'!$E$4:$CZ$31,作業!N46,0))</f>
        <v/>
      </c>
      <c r="P55" t="str">
        <f>IF($A55="","",HLOOKUP($A55,'【入力】別記様式２ 登録講座一覧シート'!$E$4:$CZ$31,作業!O46,0))</f>
        <v/>
      </c>
      <c r="Q55" t="str">
        <f>IF($A55="","",HLOOKUP($A55,'【入力】別記様式２ 登録講座一覧シート'!$E$4:$CZ$31,作業!P46,0))</f>
        <v/>
      </c>
      <c r="R55" t="str">
        <f>IF($A55="","",HLOOKUP($A55,'【入力】別記様式２ 登録講座一覧シート'!$E$4:$CZ$31,作業!Q46,0))</f>
        <v/>
      </c>
      <c r="S55" t="str">
        <f>IF($A55="","",HLOOKUP($A55,'【入力】別記様式２ 登録講座一覧シート'!$E$4:$CZ$31,作業!R46,0))</f>
        <v/>
      </c>
      <c r="T55" t="str">
        <f>IF($A55="","",HLOOKUP($A55,'【入力】別記様式２ 登録講座一覧シート'!$E$4:$CZ$31,作業!S46,0))</f>
        <v/>
      </c>
      <c r="U55" t="str">
        <f>IF($A55="","",HLOOKUP($A55,'【入力】別記様式２ 登録講座一覧シート'!$E$4:$CZ$31,作業!T46,0))</f>
        <v/>
      </c>
      <c r="V55" t="str">
        <f>IF($A55="","",HLOOKUP($A55,'【入力】別記様式２ 登録講座一覧シート'!$E$4:$CZ$31,作業!U46,0))</f>
        <v/>
      </c>
      <c r="W55" t="str">
        <f>IF($A55="","",HLOOKUP($A55,'【入力】別記様式２ 登録講座一覧シート'!$E$4:$CZ$31,作業!V46,0))</f>
        <v/>
      </c>
      <c r="X55" t="str">
        <f>IF($A55="","",HLOOKUP($A55,'【入力】別記様式２ 登録講座一覧シート'!$E$4:$CZ$31,作業!W46,0))</f>
        <v/>
      </c>
      <c r="Y55" t="str">
        <f>IF($A55="","",HLOOKUP($A55,'【入力】別記様式２ 登録講座一覧シート'!$E$4:$CZ$31,作業!X46,0))</f>
        <v/>
      </c>
      <c r="Z55" t="str">
        <f>IF($A55="","",HLOOKUP($A55,'【入力】別記様式２ 登録講座一覧シート'!$E$4:$CZ$31,作業!Y46,0))</f>
        <v/>
      </c>
      <c r="AA55" t="str">
        <f>IF($A55="","",HLOOKUP($A55,'【入力】別記様式２ 登録講座一覧シート'!$E$4:$CZ$31,作業!Z46,0))</f>
        <v/>
      </c>
      <c r="AB55" t="str">
        <f>IF($A55="","",HLOOKUP($A55,'【入力】別記様式２ 登録講座一覧シート'!$E$4:$CZ$31,作業!AA46,0))</f>
        <v/>
      </c>
      <c r="AC55" t="str">
        <f>IF($A55="","",HLOOKUP($A55,'【入力】別記様式２ 登録講座一覧シート'!$E$4:$CZ$31,作業!AB46,0))</f>
        <v/>
      </c>
    </row>
    <row r="56" spans="2:29" x14ac:dyDescent="0.15">
      <c r="B56" t="str">
        <f>IF(A56="","",'【入力】別記様式２ 登録講座一覧シート'!$D$2*1000+A56)</f>
        <v/>
      </c>
      <c r="C56" t="str">
        <f>IF($A56="","",HLOOKUP($A56,'【入力】別記様式２ 登録講座一覧シート'!$E$4:$CZ$31,作業!B47,0))</f>
        <v/>
      </c>
      <c r="D56" t="str">
        <f>IF($A56="","",HLOOKUP($A56,'【入力】別記様式２ 登録講座一覧シート'!$E$4:$CZ$31,作業!C47,0))</f>
        <v/>
      </c>
      <c r="E56" t="str">
        <f>IF($A56="","",HLOOKUP($A56,'【入力】別記様式２ 登録講座一覧シート'!$E$4:$CZ$31,作業!D47,0))</f>
        <v/>
      </c>
      <c r="F56" t="str">
        <f>IF($A56="","",HLOOKUP($A56,'【入力】別記様式２ 登録講座一覧シート'!$E$4:$CZ$31,作業!E47,0))</f>
        <v/>
      </c>
      <c r="G56" t="str">
        <f>IF($A56="","",HLOOKUP($A56,'【入力】別記様式２ 登録講座一覧シート'!$E$4:$CZ$31,作業!F47,0))</f>
        <v/>
      </c>
      <c r="H56" t="str">
        <f>IF($A56="","",HLOOKUP($A56,'【入力】別記様式２ 登録講座一覧シート'!$E$4:$CZ$31,作業!G47,0))</f>
        <v/>
      </c>
      <c r="I56" t="str">
        <f>IF($A56="","",HLOOKUP($A56,'【入力】別記様式２ 登録講座一覧シート'!$E$4:$CZ$31,作業!H47,0))</f>
        <v/>
      </c>
      <c r="J56" t="str">
        <f>IF($A56="","",HLOOKUP($A56,'【入力】別記様式２ 登録講座一覧シート'!$E$4:$CZ$31,作業!I47,0))</f>
        <v/>
      </c>
      <c r="K56" t="str">
        <f>IF($A56="","",HLOOKUP($A56,'【入力】別記様式２ 登録講座一覧シート'!$E$4:$CZ$31,作業!J47,0))</f>
        <v/>
      </c>
      <c r="L56" t="str">
        <f>IF($A56="","",HLOOKUP($A56,'【入力】別記様式２ 登録講座一覧シート'!$E$4:$CZ$31,作業!K47,0))</f>
        <v/>
      </c>
      <c r="M56" t="str">
        <f>IF($A56="","",HLOOKUP($A56,'【入力】別記様式２ 登録講座一覧シート'!$E$4:$CZ$31,作業!L47,0))</f>
        <v/>
      </c>
      <c r="N56" t="str">
        <f>IF($A56="","",HLOOKUP($A56,'【入力】別記様式２ 登録講座一覧シート'!$E$4:$CZ$31,作業!M47,0))</f>
        <v/>
      </c>
      <c r="O56" t="str">
        <f>IF($A56="","",HLOOKUP($A56,'【入力】別記様式２ 登録講座一覧シート'!$E$4:$CZ$31,作業!N47,0))</f>
        <v/>
      </c>
      <c r="P56" t="str">
        <f>IF($A56="","",HLOOKUP($A56,'【入力】別記様式２ 登録講座一覧シート'!$E$4:$CZ$31,作業!O47,0))</f>
        <v/>
      </c>
      <c r="Q56" t="str">
        <f>IF($A56="","",HLOOKUP($A56,'【入力】別記様式２ 登録講座一覧シート'!$E$4:$CZ$31,作業!P47,0))</f>
        <v/>
      </c>
      <c r="R56" t="str">
        <f>IF($A56="","",HLOOKUP($A56,'【入力】別記様式２ 登録講座一覧シート'!$E$4:$CZ$31,作業!Q47,0))</f>
        <v/>
      </c>
      <c r="S56" t="str">
        <f>IF($A56="","",HLOOKUP($A56,'【入力】別記様式２ 登録講座一覧シート'!$E$4:$CZ$31,作業!R47,0))</f>
        <v/>
      </c>
      <c r="T56" t="str">
        <f>IF($A56="","",HLOOKUP($A56,'【入力】別記様式２ 登録講座一覧シート'!$E$4:$CZ$31,作業!S47,0))</f>
        <v/>
      </c>
      <c r="U56" t="str">
        <f>IF($A56="","",HLOOKUP($A56,'【入力】別記様式２ 登録講座一覧シート'!$E$4:$CZ$31,作業!T47,0))</f>
        <v/>
      </c>
      <c r="V56" t="str">
        <f>IF($A56="","",HLOOKUP($A56,'【入力】別記様式２ 登録講座一覧シート'!$E$4:$CZ$31,作業!U47,0))</f>
        <v/>
      </c>
      <c r="W56" t="str">
        <f>IF($A56="","",HLOOKUP($A56,'【入力】別記様式２ 登録講座一覧シート'!$E$4:$CZ$31,作業!V47,0))</f>
        <v/>
      </c>
      <c r="X56" t="str">
        <f>IF($A56="","",HLOOKUP($A56,'【入力】別記様式２ 登録講座一覧シート'!$E$4:$CZ$31,作業!W47,0))</f>
        <v/>
      </c>
      <c r="Y56" t="str">
        <f>IF($A56="","",HLOOKUP($A56,'【入力】別記様式２ 登録講座一覧シート'!$E$4:$CZ$31,作業!X47,0))</f>
        <v/>
      </c>
      <c r="Z56" t="str">
        <f>IF($A56="","",HLOOKUP($A56,'【入力】別記様式２ 登録講座一覧シート'!$E$4:$CZ$31,作業!Y47,0))</f>
        <v/>
      </c>
      <c r="AA56" t="str">
        <f>IF($A56="","",HLOOKUP($A56,'【入力】別記様式２ 登録講座一覧シート'!$E$4:$CZ$31,作業!Z47,0))</f>
        <v/>
      </c>
      <c r="AB56" t="str">
        <f>IF($A56="","",HLOOKUP($A56,'【入力】別記様式２ 登録講座一覧シート'!$E$4:$CZ$31,作業!AA47,0))</f>
        <v/>
      </c>
      <c r="AC56" t="str">
        <f>IF($A56="","",HLOOKUP($A56,'【入力】別記様式２ 登録講座一覧シート'!$E$4:$CZ$31,作業!AB47,0))</f>
        <v/>
      </c>
    </row>
    <row r="57" spans="2:29" x14ac:dyDescent="0.15">
      <c r="B57" t="str">
        <f>IF(A57="","",'【入力】別記様式２ 登録講座一覧シート'!$D$2*1000+A57)</f>
        <v/>
      </c>
      <c r="C57" t="str">
        <f>IF($A57="","",HLOOKUP($A57,'【入力】別記様式２ 登録講座一覧シート'!$E$4:$CZ$31,作業!B48,0))</f>
        <v/>
      </c>
      <c r="D57" t="str">
        <f>IF($A57="","",HLOOKUP($A57,'【入力】別記様式２ 登録講座一覧シート'!$E$4:$CZ$31,作業!C48,0))</f>
        <v/>
      </c>
      <c r="E57" t="str">
        <f>IF($A57="","",HLOOKUP($A57,'【入力】別記様式２ 登録講座一覧シート'!$E$4:$CZ$31,作業!D48,0))</f>
        <v/>
      </c>
      <c r="F57" t="str">
        <f>IF($A57="","",HLOOKUP($A57,'【入力】別記様式２ 登録講座一覧シート'!$E$4:$CZ$31,作業!E48,0))</f>
        <v/>
      </c>
      <c r="G57" t="str">
        <f>IF($A57="","",HLOOKUP($A57,'【入力】別記様式２ 登録講座一覧シート'!$E$4:$CZ$31,作業!F48,0))</f>
        <v/>
      </c>
      <c r="H57" t="str">
        <f>IF($A57="","",HLOOKUP($A57,'【入力】別記様式２ 登録講座一覧シート'!$E$4:$CZ$31,作業!G48,0))</f>
        <v/>
      </c>
      <c r="I57" t="str">
        <f>IF($A57="","",HLOOKUP($A57,'【入力】別記様式２ 登録講座一覧シート'!$E$4:$CZ$31,作業!H48,0))</f>
        <v/>
      </c>
      <c r="J57" t="str">
        <f>IF($A57="","",HLOOKUP($A57,'【入力】別記様式２ 登録講座一覧シート'!$E$4:$CZ$31,作業!I48,0))</f>
        <v/>
      </c>
      <c r="K57" t="str">
        <f>IF($A57="","",HLOOKUP($A57,'【入力】別記様式２ 登録講座一覧シート'!$E$4:$CZ$31,作業!J48,0))</f>
        <v/>
      </c>
      <c r="L57" t="str">
        <f>IF($A57="","",HLOOKUP($A57,'【入力】別記様式２ 登録講座一覧シート'!$E$4:$CZ$31,作業!K48,0))</f>
        <v/>
      </c>
      <c r="M57" t="str">
        <f>IF($A57="","",HLOOKUP($A57,'【入力】別記様式２ 登録講座一覧シート'!$E$4:$CZ$31,作業!L48,0))</f>
        <v/>
      </c>
      <c r="N57" t="str">
        <f>IF($A57="","",HLOOKUP($A57,'【入力】別記様式２ 登録講座一覧シート'!$E$4:$CZ$31,作業!M48,0))</f>
        <v/>
      </c>
      <c r="O57" t="str">
        <f>IF($A57="","",HLOOKUP($A57,'【入力】別記様式２ 登録講座一覧シート'!$E$4:$CZ$31,作業!N48,0))</f>
        <v/>
      </c>
      <c r="P57" t="str">
        <f>IF($A57="","",HLOOKUP($A57,'【入力】別記様式２ 登録講座一覧シート'!$E$4:$CZ$31,作業!O48,0))</f>
        <v/>
      </c>
      <c r="Q57" t="str">
        <f>IF($A57="","",HLOOKUP($A57,'【入力】別記様式２ 登録講座一覧シート'!$E$4:$CZ$31,作業!P48,0))</f>
        <v/>
      </c>
      <c r="R57" t="str">
        <f>IF($A57="","",HLOOKUP($A57,'【入力】別記様式２ 登録講座一覧シート'!$E$4:$CZ$31,作業!Q48,0))</f>
        <v/>
      </c>
      <c r="S57" t="str">
        <f>IF($A57="","",HLOOKUP($A57,'【入力】別記様式２ 登録講座一覧シート'!$E$4:$CZ$31,作業!R48,0))</f>
        <v/>
      </c>
      <c r="T57" t="str">
        <f>IF($A57="","",HLOOKUP($A57,'【入力】別記様式２ 登録講座一覧シート'!$E$4:$CZ$31,作業!S48,0))</f>
        <v/>
      </c>
      <c r="U57" t="str">
        <f>IF($A57="","",HLOOKUP($A57,'【入力】別記様式２ 登録講座一覧シート'!$E$4:$CZ$31,作業!T48,0))</f>
        <v/>
      </c>
      <c r="V57" t="str">
        <f>IF($A57="","",HLOOKUP($A57,'【入力】別記様式２ 登録講座一覧シート'!$E$4:$CZ$31,作業!U48,0))</f>
        <v/>
      </c>
      <c r="W57" t="str">
        <f>IF($A57="","",HLOOKUP($A57,'【入力】別記様式２ 登録講座一覧シート'!$E$4:$CZ$31,作業!V48,0))</f>
        <v/>
      </c>
      <c r="X57" t="str">
        <f>IF($A57="","",HLOOKUP($A57,'【入力】別記様式２ 登録講座一覧シート'!$E$4:$CZ$31,作業!W48,0))</f>
        <v/>
      </c>
      <c r="Y57" t="str">
        <f>IF($A57="","",HLOOKUP($A57,'【入力】別記様式２ 登録講座一覧シート'!$E$4:$CZ$31,作業!X48,0))</f>
        <v/>
      </c>
      <c r="Z57" t="str">
        <f>IF($A57="","",HLOOKUP($A57,'【入力】別記様式２ 登録講座一覧シート'!$E$4:$CZ$31,作業!Y48,0))</f>
        <v/>
      </c>
      <c r="AA57" t="str">
        <f>IF($A57="","",HLOOKUP($A57,'【入力】別記様式２ 登録講座一覧シート'!$E$4:$CZ$31,作業!Z48,0))</f>
        <v/>
      </c>
      <c r="AB57" t="str">
        <f>IF($A57="","",HLOOKUP($A57,'【入力】別記様式２ 登録講座一覧シート'!$E$4:$CZ$31,作業!AA48,0))</f>
        <v/>
      </c>
      <c r="AC57" t="str">
        <f>IF($A57="","",HLOOKUP($A57,'【入力】別記様式２ 登録講座一覧シート'!$E$4:$CZ$31,作業!AB48,0))</f>
        <v/>
      </c>
    </row>
    <row r="58" spans="2:29" x14ac:dyDescent="0.15">
      <c r="B58" t="str">
        <f>IF(A58="","",'【入力】別記様式２ 登録講座一覧シート'!$D$2*1000+A58)</f>
        <v/>
      </c>
      <c r="C58" t="str">
        <f>IF($A58="","",HLOOKUP($A58,'【入力】別記様式２ 登録講座一覧シート'!$E$4:$CZ$31,作業!B49,0))</f>
        <v/>
      </c>
      <c r="D58" t="str">
        <f>IF($A58="","",HLOOKUP($A58,'【入力】別記様式２ 登録講座一覧シート'!$E$4:$CZ$31,作業!C49,0))</f>
        <v/>
      </c>
      <c r="E58" t="str">
        <f>IF($A58="","",HLOOKUP($A58,'【入力】別記様式２ 登録講座一覧シート'!$E$4:$CZ$31,作業!D49,0))</f>
        <v/>
      </c>
      <c r="F58" t="str">
        <f>IF($A58="","",HLOOKUP($A58,'【入力】別記様式２ 登録講座一覧シート'!$E$4:$CZ$31,作業!E49,0))</f>
        <v/>
      </c>
      <c r="G58" t="str">
        <f>IF($A58="","",HLOOKUP($A58,'【入力】別記様式２ 登録講座一覧シート'!$E$4:$CZ$31,作業!F49,0))</f>
        <v/>
      </c>
      <c r="H58" t="str">
        <f>IF($A58="","",HLOOKUP($A58,'【入力】別記様式２ 登録講座一覧シート'!$E$4:$CZ$31,作業!G49,0))</f>
        <v/>
      </c>
      <c r="I58" t="str">
        <f>IF($A58="","",HLOOKUP($A58,'【入力】別記様式２ 登録講座一覧シート'!$E$4:$CZ$31,作業!H49,0))</f>
        <v/>
      </c>
      <c r="J58" t="str">
        <f>IF($A58="","",HLOOKUP($A58,'【入力】別記様式２ 登録講座一覧シート'!$E$4:$CZ$31,作業!I49,0))</f>
        <v/>
      </c>
      <c r="K58" t="str">
        <f>IF($A58="","",HLOOKUP($A58,'【入力】別記様式２ 登録講座一覧シート'!$E$4:$CZ$31,作業!J49,0))</f>
        <v/>
      </c>
      <c r="L58" t="str">
        <f>IF($A58="","",HLOOKUP($A58,'【入力】別記様式２ 登録講座一覧シート'!$E$4:$CZ$31,作業!K49,0))</f>
        <v/>
      </c>
      <c r="M58" t="str">
        <f>IF($A58="","",HLOOKUP($A58,'【入力】別記様式２ 登録講座一覧シート'!$E$4:$CZ$31,作業!L49,0))</f>
        <v/>
      </c>
      <c r="N58" t="str">
        <f>IF($A58="","",HLOOKUP($A58,'【入力】別記様式２ 登録講座一覧シート'!$E$4:$CZ$31,作業!M49,0))</f>
        <v/>
      </c>
      <c r="O58" t="str">
        <f>IF($A58="","",HLOOKUP($A58,'【入力】別記様式２ 登録講座一覧シート'!$E$4:$CZ$31,作業!N49,0))</f>
        <v/>
      </c>
      <c r="P58" t="str">
        <f>IF($A58="","",HLOOKUP($A58,'【入力】別記様式２ 登録講座一覧シート'!$E$4:$CZ$31,作業!O49,0))</f>
        <v/>
      </c>
      <c r="Q58" t="str">
        <f>IF($A58="","",HLOOKUP($A58,'【入力】別記様式２ 登録講座一覧シート'!$E$4:$CZ$31,作業!P49,0))</f>
        <v/>
      </c>
      <c r="R58" t="str">
        <f>IF($A58="","",HLOOKUP($A58,'【入力】別記様式２ 登録講座一覧シート'!$E$4:$CZ$31,作業!Q49,0))</f>
        <v/>
      </c>
      <c r="S58" t="str">
        <f>IF($A58="","",HLOOKUP($A58,'【入力】別記様式２ 登録講座一覧シート'!$E$4:$CZ$31,作業!R49,0))</f>
        <v/>
      </c>
      <c r="T58" t="str">
        <f>IF($A58="","",HLOOKUP($A58,'【入力】別記様式２ 登録講座一覧シート'!$E$4:$CZ$31,作業!S49,0))</f>
        <v/>
      </c>
      <c r="U58" t="str">
        <f>IF($A58="","",HLOOKUP($A58,'【入力】別記様式２ 登録講座一覧シート'!$E$4:$CZ$31,作業!T49,0))</f>
        <v/>
      </c>
      <c r="V58" t="str">
        <f>IF($A58="","",HLOOKUP($A58,'【入力】別記様式２ 登録講座一覧シート'!$E$4:$CZ$31,作業!U49,0))</f>
        <v/>
      </c>
      <c r="W58" t="str">
        <f>IF($A58="","",HLOOKUP($A58,'【入力】別記様式２ 登録講座一覧シート'!$E$4:$CZ$31,作業!V49,0))</f>
        <v/>
      </c>
      <c r="X58" t="str">
        <f>IF($A58="","",HLOOKUP($A58,'【入力】別記様式２ 登録講座一覧シート'!$E$4:$CZ$31,作業!W49,0))</f>
        <v/>
      </c>
      <c r="Y58" t="str">
        <f>IF($A58="","",HLOOKUP($A58,'【入力】別記様式２ 登録講座一覧シート'!$E$4:$CZ$31,作業!X49,0))</f>
        <v/>
      </c>
      <c r="Z58" t="str">
        <f>IF($A58="","",HLOOKUP($A58,'【入力】別記様式２ 登録講座一覧シート'!$E$4:$CZ$31,作業!Y49,0))</f>
        <v/>
      </c>
      <c r="AA58" t="str">
        <f>IF($A58="","",HLOOKUP($A58,'【入力】別記様式２ 登録講座一覧シート'!$E$4:$CZ$31,作業!Z49,0))</f>
        <v/>
      </c>
      <c r="AB58" t="str">
        <f>IF($A58="","",HLOOKUP($A58,'【入力】別記様式２ 登録講座一覧シート'!$E$4:$CZ$31,作業!AA49,0))</f>
        <v/>
      </c>
      <c r="AC58" t="str">
        <f>IF($A58="","",HLOOKUP($A58,'【入力】別記様式２ 登録講座一覧シート'!$E$4:$CZ$31,作業!AB49,0))</f>
        <v/>
      </c>
    </row>
    <row r="59" spans="2:29" x14ac:dyDescent="0.15">
      <c r="B59" t="str">
        <f>IF(A59="","",'【入力】別記様式２ 登録講座一覧シート'!$D$2*1000+A59)</f>
        <v/>
      </c>
      <c r="C59" t="str">
        <f>IF($A59="","",HLOOKUP($A59,'【入力】別記様式２ 登録講座一覧シート'!$E$4:$CZ$31,作業!B50,0))</f>
        <v/>
      </c>
      <c r="D59" t="str">
        <f>IF($A59="","",HLOOKUP($A59,'【入力】別記様式２ 登録講座一覧シート'!$E$4:$CZ$31,作業!C50,0))</f>
        <v/>
      </c>
      <c r="E59" t="str">
        <f>IF($A59="","",HLOOKUP($A59,'【入力】別記様式２ 登録講座一覧シート'!$E$4:$CZ$31,作業!D50,0))</f>
        <v/>
      </c>
      <c r="F59" t="str">
        <f>IF($A59="","",HLOOKUP($A59,'【入力】別記様式２ 登録講座一覧シート'!$E$4:$CZ$31,作業!E50,0))</f>
        <v/>
      </c>
      <c r="G59" t="str">
        <f>IF($A59="","",HLOOKUP($A59,'【入力】別記様式２ 登録講座一覧シート'!$E$4:$CZ$31,作業!F50,0))</f>
        <v/>
      </c>
      <c r="H59" t="str">
        <f>IF($A59="","",HLOOKUP($A59,'【入力】別記様式２ 登録講座一覧シート'!$E$4:$CZ$31,作業!G50,0))</f>
        <v/>
      </c>
      <c r="I59" t="str">
        <f>IF($A59="","",HLOOKUP($A59,'【入力】別記様式２ 登録講座一覧シート'!$E$4:$CZ$31,作業!H50,0))</f>
        <v/>
      </c>
      <c r="J59" t="str">
        <f>IF($A59="","",HLOOKUP($A59,'【入力】別記様式２ 登録講座一覧シート'!$E$4:$CZ$31,作業!I50,0))</f>
        <v/>
      </c>
      <c r="K59" t="str">
        <f>IF($A59="","",HLOOKUP($A59,'【入力】別記様式２ 登録講座一覧シート'!$E$4:$CZ$31,作業!J50,0))</f>
        <v/>
      </c>
      <c r="L59" t="str">
        <f>IF($A59="","",HLOOKUP($A59,'【入力】別記様式２ 登録講座一覧シート'!$E$4:$CZ$31,作業!K50,0))</f>
        <v/>
      </c>
      <c r="M59" t="str">
        <f>IF($A59="","",HLOOKUP($A59,'【入力】別記様式２ 登録講座一覧シート'!$E$4:$CZ$31,作業!L50,0))</f>
        <v/>
      </c>
      <c r="N59" t="str">
        <f>IF($A59="","",HLOOKUP($A59,'【入力】別記様式２ 登録講座一覧シート'!$E$4:$CZ$31,作業!M50,0))</f>
        <v/>
      </c>
      <c r="O59" t="str">
        <f>IF($A59="","",HLOOKUP($A59,'【入力】別記様式２ 登録講座一覧シート'!$E$4:$CZ$31,作業!N50,0))</f>
        <v/>
      </c>
      <c r="P59" t="str">
        <f>IF($A59="","",HLOOKUP($A59,'【入力】別記様式２ 登録講座一覧シート'!$E$4:$CZ$31,作業!O50,0))</f>
        <v/>
      </c>
      <c r="Q59" t="str">
        <f>IF($A59="","",HLOOKUP($A59,'【入力】別記様式２ 登録講座一覧シート'!$E$4:$CZ$31,作業!P50,0))</f>
        <v/>
      </c>
      <c r="R59" t="str">
        <f>IF($A59="","",HLOOKUP($A59,'【入力】別記様式２ 登録講座一覧シート'!$E$4:$CZ$31,作業!Q50,0))</f>
        <v/>
      </c>
      <c r="S59" t="str">
        <f>IF($A59="","",HLOOKUP($A59,'【入力】別記様式２ 登録講座一覧シート'!$E$4:$CZ$31,作業!R50,0))</f>
        <v/>
      </c>
      <c r="T59" t="str">
        <f>IF($A59="","",HLOOKUP($A59,'【入力】別記様式２ 登録講座一覧シート'!$E$4:$CZ$31,作業!S50,0))</f>
        <v/>
      </c>
      <c r="U59" t="str">
        <f>IF($A59="","",HLOOKUP($A59,'【入力】別記様式２ 登録講座一覧シート'!$E$4:$CZ$31,作業!T50,0))</f>
        <v/>
      </c>
      <c r="V59" t="str">
        <f>IF($A59="","",HLOOKUP($A59,'【入力】別記様式２ 登録講座一覧シート'!$E$4:$CZ$31,作業!U50,0))</f>
        <v/>
      </c>
      <c r="W59" t="str">
        <f>IF($A59="","",HLOOKUP($A59,'【入力】別記様式２ 登録講座一覧シート'!$E$4:$CZ$31,作業!V50,0))</f>
        <v/>
      </c>
      <c r="X59" t="str">
        <f>IF($A59="","",HLOOKUP($A59,'【入力】別記様式２ 登録講座一覧シート'!$E$4:$CZ$31,作業!W50,0))</f>
        <v/>
      </c>
      <c r="Y59" t="str">
        <f>IF($A59="","",HLOOKUP($A59,'【入力】別記様式２ 登録講座一覧シート'!$E$4:$CZ$31,作業!X50,0))</f>
        <v/>
      </c>
      <c r="Z59" t="str">
        <f>IF($A59="","",HLOOKUP($A59,'【入力】別記様式２ 登録講座一覧シート'!$E$4:$CZ$31,作業!Y50,0))</f>
        <v/>
      </c>
      <c r="AA59" t="str">
        <f>IF($A59="","",HLOOKUP($A59,'【入力】別記様式２ 登録講座一覧シート'!$E$4:$CZ$31,作業!Z50,0))</f>
        <v/>
      </c>
      <c r="AB59" t="str">
        <f>IF($A59="","",HLOOKUP($A59,'【入力】別記様式２ 登録講座一覧シート'!$E$4:$CZ$31,作業!AA50,0))</f>
        <v/>
      </c>
      <c r="AC59" t="str">
        <f>IF($A59="","",HLOOKUP($A59,'【入力】別記様式２ 登録講座一覧シート'!$E$4:$CZ$31,作業!AB50,0))</f>
        <v/>
      </c>
    </row>
    <row r="60" spans="2:29" x14ac:dyDescent="0.15">
      <c r="B60" t="str">
        <f>IF(A60="","",'【入力】別記様式２ 登録講座一覧シート'!$D$2*1000+A60)</f>
        <v/>
      </c>
      <c r="C60" t="str">
        <f>IF($A60="","",HLOOKUP($A60,'【入力】別記様式２ 登録講座一覧シート'!$E$4:$CZ$31,作業!B51,0))</f>
        <v/>
      </c>
      <c r="D60" t="str">
        <f>IF($A60="","",HLOOKUP($A60,'【入力】別記様式２ 登録講座一覧シート'!$E$4:$CZ$31,作業!C51,0))</f>
        <v/>
      </c>
      <c r="E60" t="str">
        <f>IF($A60="","",HLOOKUP($A60,'【入力】別記様式２ 登録講座一覧シート'!$E$4:$CZ$31,作業!D51,0))</f>
        <v/>
      </c>
      <c r="F60" t="str">
        <f>IF($A60="","",HLOOKUP($A60,'【入力】別記様式２ 登録講座一覧シート'!$E$4:$CZ$31,作業!E51,0))</f>
        <v/>
      </c>
      <c r="G60" t="str">
        <f>IF($A60="","",HLOOKUP($A60,'【入力】別記様式２ 登録講座一覧シート'!$E$4:$CZ$31,作業!F51,0))</f>
        <v/>
      </c>
      <c r="H60" t="str">
        <f>IF($A60="","",HLOOKUP($A60,'【入力】別記様式２ 登録講座一覧シート'!$E$4:$CZ$31,作業!G51,0))</f>
        <v/>
      </c>
      <c r="I60" t="str">
        <f>IF($A60="","",HLOOKUP($A60,'【入力】別記様式２ 登録講座一覧シート'!$E$4:$CZ$31,作業!H51,0))</f>
        <v/>
      </c>
      <c r="J60" t="str">
        <f>IF($A60="","",HLOOKUP($A60,'【入力】別記様式２ 登録講座一覧シート'!$E$4:$CZ$31,作業!I51,0))</f>
        <v/>
      </c>
      <c r="K60" t="str">
        <f>IF($A60="","",HLOOKUP($A60,'【入力】別記様式２ 登録講座一覧シート'!$E$4:$CZ$31,作業!J51,0))</f>
        <v/>
      </c>
      <c r="L60" t="str">
        <f>IF($A60="","",HLOOKUP($A60,'【入力】別記様式２ 登録講座一覧シート'!$E$4:$CZ$31,作業!K51,0))</f>
        <v/>
      </c>
      <c r="M60" t="str">
        <f>IF($A60="","",HLOOKUP($A60,'【入力】別記様式２ 登録講座一覧シート'!$E$4:$CZ$31,作業!L51,0))</f>
        <v/>
      </c>
      <c r="N60" t="str">
        <f>IF($A60="","",HLOOKUP($A60,'【入力】別記様式２ 登録講座一覧シート'!$E$4:$CZ$31,作業!M51,0))</f>
        <v/>
      </c>
      <c r="O60" t="str">
        <f>IF($A60="","",HLOOKUP($A60,'【入力】別記様式２ 登録講座一覧シート'!$E$4:$CZ$31,作業!N51,0))</f>
        <v/>
      </c>
      <c r="P60" t="str">
        <f>IF($A60="","",HLOOKUP($A60,'【入力】別記様式２ 登録講座一覧シート'!$E$4:$CZ$31,作業!O51,0))</f>
        <v/>
      </c>
      <c r="Q60" t="str">
        <f>IF($A60="","",HLOOKUP($A60,'【入力】別記様式２ 登録講座一覧シート'!$E$4:$CZ$31,作業!P51,0))</f>
        <v/>
      </c>
      <c r="R60" t="str">
        <f>IF($A60="","",HLOOKUP($A60,'【入力】別記様式２ 登録講座一覧シート'!$E$4:$CZ$31,作業!Q51,0))</f>
        <v/>
      </c>
      <c r="S60" t="str">
        <f>IF($A60="","",HLOOKUP($A60,'【入力】別記様式２ 登録講座一覧シート'!$E$4:$CZ$31,作業!R51,0))</f>
        <v/>
      </c>
      <c r="T60" t="str">
        <f>IF($A60="","",HLOOKUP($A60,'【入力】別記様式２ 登録講座一覧シート'!$E$4:$CZ$31,作業!S51,0))</f>
        <v/>
      </c>
      <c r="U60" t="str">
        <f>IF($A60="","",HLOOKUP($A60,'【入力】別記様式２ 登録講座一覧シート'!$E$4:$CZ$31,作業!T51,0))</f>
        <v/>
      </c>
      <c r="V60" t="str">
        <f>IF($A60="","",HLOOKUP($A60,'【入力】別記様式２ 登録講座一覧シート'!$E$4:$CZ$31,作業!U51,0))</f>
        <v/>
      </c>
      <c r="W60" t="str">
        <f>IF($A60="","",HLOOKUP($A60,'【入力】別記様式２ 登録講座一覧シート'!$E$4:$CZ$31,作業!V51,0))</f>
        <v/>
      </c>
      <c r="X60" t="str">
        <f>IF($A60="","",HLOOKUP($A60,'【入力】別記様式２ 登録講座一覧シート'!$E$4:$CZ$31,作業!W51,0))</f>
        <v/>
      </c>
      <c r="Y60" t="str">
        <f>IF($A60="","",HLOOKUP($A60,'【入力】別記様式２ 登録講座一覧シート'!$E$4:$CZ$31,作業!X51,0))</f>
        <v/>
      </c>
      <c r="Z60" t="str">
        <f>IF($A60="","",HLOOKUP($A60,'【入力】別記様式２ 登録講座一覧シート'!$E$4:$CZ$31,作業!Y51,0))</f>
        <v/>
      </c>
      <c r="AA60" t="str">
        <f>IF($A60="","",HLOOKUP($A60,'【入力】別記様式２ 登録講座一覧シート'!$E$4:$CZ$31,作業!Z51,0))</f>
        <v/>
      </c>
      <c r="AB60" t="str">
        <f>IF($A60="","",HLOOKUP($A60,'【入力】別記様式２ 登録講座一覧シート'!$E$4:$CZ$31,作業!AA51,0))</f>
        <v/>
      </c>
      <c r="AC60" t="str">
        <f>IF($A60="","",HLOOKUP($A60,'【入力】別記様式２ 登録講座一覧シート'!$E$4:$CZ$31,作業!AB51,0))</f>
        <v/>
      </c>
    </row>
    <row r="61" spans="2:29" x14ac:dyDescent="0.15">
      <c r="B61" t="str">
        <f>IF(A61="","",'【入力】別記様式２ 登録講座一覧シート'!$D$2*1000+A61)</f>
        <v/>
      </c>
      <c r="C61" t="str">
        <f>IF($A61="","",HLOOKUP($A61,'【入力】別記様式２ 登録講座一覧シート'!$E$4:$CZ$31,作業!B52,0))</f>
        <v/>
      </c>
      <c r="D61" t="str">
        <f>IF($A61="","",HLOOKUP($A61,'【入力】別記様式２ 登録講座一覧シート'!$E$4:$CZ$31,作業!C52,0))</f>
        <v/>
      </c>
      <c r="E61" t="str">
        <f>IF($A61="","",HLOOKUP($A61,'【入力】別記様式２ 登録講座一覧シート'!$E$4:$CZ$31,作業!D52,0))</f>
        <v/>
      </c>
      <c r="F61" t="str">
        <f>IF($A61="","",HLOOKUP($A61,'【入力】別記様式２ 登録講座一覧シート'!$E$4:$CZ$31,作業!E52,0))</f>
        <v/>
      </c>
      <c r="G61" t="str">
        <f>IF($A61="","",HLOOKUP($A61,'【入力】別記様式２ 登録講座一覧シート'!$E$4:$CZ$31,作業!F52,0))</f>
        <v/>
      </c>
      <c r="H61" t="str">
        <f>IF($A61="","",HLOOKUP($A61,'【入力】別記様式２ 登録講座一覧シート'!$E$4:$CZ$31,作業!G52,0))</f>
        <v/>
      </c>
      <c r="I61" t="str">
        <f>IF($A61="","",HLOOKUP($A61,'【入力】別記様式２ 登録講座一覧シート'!$E$4:$CZ$31,作業!H52,0))</f>
        <v/>
      </c>
      <c r="J61" t="str">
        <f>IF($A61="","",HLOOKUP($A61,'【入力】別記様式２ 登録講座一覧シート'!$E$4:$CZ$31,作業!I52,0))</f>
        <v/>
      </c>
      <c r="K61" t="str">
        <f>IF($A61="","",HLOOKUP($A61,'【入力】別記様式２ 登録講座一覧シート'!$E$4:$CZ$31,作業!J52,0))</f>
        <v/>
      </c>
      <c r="L61" t="str">
        <f>IF($A61="","",HLOOKUP($A61,'【入力】別記様式２ 登録講座一覧シート'!$E$4:$CZ$31,作業!K52,0))</f>
        <v/>
      </c>
      <c r="M61" t="str">
        <f>IF($A61="","",HLOOKUP($A61,'【入力】別記様式２ 登録講座一覧シート'!$E$4:$CZ$31,作業!L52,0))</f>
        <v/>
      </c>
      <c r="N61" t="str">
        <f>IF($A61="","",HLOOKUP($A61,'【入力】別記様式２ 登録講座一覧シート'!$E$4:$CZ$31,作業!M52,0))</f>
        <v/>
      </c>
      <c r="O61" t="str">
        <f>IF($A61="","",HLOOKUP($A61,'【入力】別記様式２ 登録講座一覧シート'!$E$4:$CZ$31,作業!N52,0))</f>
        <v/>
      </c>
      <c r="P61" t="str">
        <f>IF($A61="","",HLOOKUP($A61,'【入力】別記様式２ 登録講座一覧シート'!$E$4:$CZ$31,作業!O52,0))</f>
        <v/>
      </c>
      <c r="Q61" t="str">
        <f>IF($A61="","",HLOOKUP($A61,'【入力】別記様式２ 登録講座一覧シート'!$E$4:$CZ$31,作業!P52,0))</f>
        <v/>
      </c>
      <c r="R61" t="str">
        <f>IF($A61="","",HLOOKUP($A61,'【入力】別記様式２ 登録講座一覧シート'!$E$4:$CZ$31,作業!Q52,0))</f>
        <v/>
      </c>
      <c r="S61" t="str">
        <f>IF($A61="","",HLOOKUP($A61,'【入力】別記様式２ 登録講座一覧シート'!$E$4:$CZ$31,作業!R52,0))</f>
        <v/>
      </c>
      <c r="T61" t="str">
        <f>IF($A61="","",HLOOKUP($A61,'【入力】別記様式２ 登録講座一覧シート'!$E$4:$CZ$31,作業!S52,0))</f>
        <v/>
      </c>
      <c r="U61" t="str">
        <f>IF($A61="","",HLOOKUP($A61,'【入力】別記様式２ 登録講座一覧シート'!$E$4:$CZ$31,作業!T52,0))</f>
        <v/>
      </c>
      <c r="V61" t="str">
        <f>IF($A61="","",HLOOKUP($A61,'【入力】別記様式２ 登録講座一覧シート'!$E$4:$CZ$31,作業!U52,0))</f>
        <v/>
      </c>
      <c r="W61" t="str">
        <f>IF($A61="","",HLOOKUP($A61,'【入力】別記様式２ 登録講座一覧シート'!$E$4:$CZ$31,作業!V52,0))</f>
        <v/>
      </c>
      <c r="X61" t="str">
        <f>IF($A61="","",HLOOKUP($A61,'【入力】別記様式２ 登録講座一覧シート'!$E$4:$CZ$31,作業!W52,0))</f>
        <v/>
      </c>
      <c r="Y61" t="str">
        <f>IF($A61="","",HLOOKUP($A61,'【入力】別記様式２ 登録講座一覧シート'!$E$4:$CZ$31,作業!X52,0))</f>
        <v/>
      </c>
      <c r="Z61" t="str">
        <f>IF($A61="","",HLOOKUP($A61,'【入力】別記様式２ 登録講座一覧シート'!$E$4:$CZ$31,作業!Y52,0))</f>
        <v/>
      </c>
      <c r="AA61" t="str">
        <f>IF($A61="","",HLOOKUP($A61,'【入力】別記様式２ 登録講座一覧シート'!$E$4:$CZ$31,作業!Z52,0))</f>
        <v/>
      </c>
      <c r="AB61" t="str">
        <f>IF($A61="","",HLOOKUP($A61,'【入力】別記様式２ 登録講座一覧シート'!$E$4:$CZ$31,作業!AA52,0))</f>
        <v/>
      </c>
      <c r="AC61" t="str">
        <f>IF($A61="","",HLOOKUP($A61,'【入力】別記様式２ 登録講座一覧シート'!$E$4:$CZ$31,作業!AB52,0))</f>
        <v/>
      </c>
    </row>
    <row r="62" spans="2:29" x14ac:dyDescent="0.15">
      <c r="B62" t="str">
        <f>IF(A62="","",'【入力】別記様式２ 登録講座一覧シート'!$D$2*1000+A62)</f>
        <v/>
      </c>
      <c r="C62" t="str">
        <f>IF($A62="","",HLOOKUP($A62,'【入力】別記様式２ 登録講座一覧シート'!$E$4:$CZ$31,作業!B53,0))</f>
        <v/>
      </c>
      <c r="D62" t="str">
        <f>IF($A62="","",HLOOKUP($A62,'【入力】別記様式２ 登録講座一覧シート'!$E$4:$CZ$31,作業!C53,0))</f>
        <v/>
      </c>
      <c r="E62" t="str">
        <f>IF($A62="","",HLOOKUP($A62,'【入力】別記様式２ 登録講座一覧シート'!$E$4:$CZ$31,作業!D53,0))</f>
        <v/>
      </c>
      <c r="F62" t="str">
        <f>IF($A62="","",HLOOKUP($A62,'【入力】別記様式２ 登録講座一覧シート'!$E$4:$CZ$31,作業!E53,0))</f>
        <v/>
      </c>
      <c r="G62" t="str">
        <f>IF($A62="","",HLOOKUP($A62,'【入力】別記様式２ 登録講座一覧シート'!$E$4:$CZ$31,作業!F53,0))</f>
        <v/>
      </c>
      <c r="H62" t="str">
        <f>IF($A62="","",HLOOKUP($A62,'【入力】別記様式２ 登録講座一覧シート'!$E$4:$CZ$31,作業!G53,0))</f>
        <v/>
      </c>
      <c r="I62" t="str">
        <f>IF($A62="","",HLOOKUP($A62,'【入力】別記様式２ 登録講座一覧シート'!$E$4:$CZ$31,作業!H53,0))</f>
        <v/>
      </c>
      <c r="J62" t="str">
        <f>IF($A62="","",HLOOKUP($A62,'【入力】別記様式２ 登録講座一覧シート'!$E$4:$CZ$31,作業!I53,0))</f>
        <v/>
      </c>
      <c r="K62" t="str">
        <f>IF($A62="","",HLOOKUP($A62,'【入力】別記様式２ 登録講座一覧シート'!$E$4:$CZ$31,作業!J53,0))</f>
        <v/>
      </c>
      <c r="L62" t="str">
        <f>IF($A62="","",HLOOKUP($A62,'【入力】別記様式２ 登録講座一覧シート'!$E$4:$CZ$31,作業!K53,0))</f>
        <v/>
      </c>
      <c r="M62" t="str">
        <f>IF($A62="","",HLOOKUP($A62,'【入力】別記様式２ 登録講座一覧シート'!$E$4:$CZ$31,作業!L53,0))</f>
        <v/>
      </c>
      <c r="N62" t="str">
        <f>IF($A62="","",HLOOKUP($A62,'【入力】別記様式２ 登録講座一覧シート'!$E$4:$CZ$31,作業!M53,0))</f>
        <v/>
      </c>
      <c r="O62" t="str">
        <f>IF($A62="","",HLOOKUP($A62,'【入力】別記様式２ 登録講座一覧シート'!$E$4:$CZ$31,作業!N53,0))</f>
        <v/>
      </c>
      <c r="P62" t="str">
        <f>IF($A62="","",HLOOKUP($A62,'【入力】別記様式２ 登録講座一覧シート'!$E$4:$CZ$31,作業!O53,0))</f>
        <v/>
      </c>
      <c r="Q62" t="str">
        <f>IF($A62="","",HLOOKUP($A62,'【入力】別記様式２ 登録講座一覧シート'!$E$4:$CZ$31,作業!P53,0))</f>
        <v/>
      </c>
      <c r="R62" t="str">
        <f>IF($A62="","",HLOOKUP($A62,'【入力】別記様式２ 登録講座一覧シート'!$E$4:$CZ$31,作業!Q53,0))</f>
        <v/>
      </c>
      <c r="S62" t="str">
        <f>IF($A62="","",HLOOKUP($A62,'【入力】別記様式２ 登録講座一覧シート'!$E$4:$CZ$31,作業!R53,0))</f>
        <v/>
      </c>
      <c r="T62" t="str">
        <f>IF($A62="","",HLOOKUP($A62,'【入力】別記様式２ 登録講座一覧シート'!$E$4:$CZ$31,作業!S53,0))</f>
        <v/>
      </c>
      <c r="U62" t="str">
        <f>IF($A62="","",HLOOKUP($A62,'【入力】別記様式２ 登録講座一覧シート'!$E$4:$CZ$31,作業!T53,0))</f>
        <v/>
      </c>
      <c r="V62" t="str">
        <f>IF($A62="","",HLOOKUP($A62,'【入力】別記様式２ 登録講座一覧シート'!$E$4:$CZ$31,作業!U53,0))</f>
        <v/>
      </c>
      <c r="W62" t="str">
        <f>IF($A62="","",HLOOKUP($A62,'【入力】別記様式２ 登録講座一覧シート'!$E$4:$CZ$31,作業!V53,0))</f>
        <v/>
      </c>
      <c r="X62" t="str">
        <f>IF($A62="","",HLOOKUP($A62,'【入力】別記様式２ 登録講座一覧シート'!$E$4:$CZ$31,作業!W53,0))</f>
        <v/>
      </c>
      <c r="Y62" t="str">
        <f>IF($A62="","",HLOOKUP($A62,'【入力】別記様式２ 登録講座一覧シート'!$E$4:$CZ$31,作業!X53,0))</f>
        <v/>
      </c>
      <c r="Z62" t="str">
        <f>IF($A62="","",HLOOKUP($A62,'【入力】別記様式２ 登録講座一覧シート'!$E$4:$CZ$31,作業!Y53,0))</f>
        <v/>
      </c>
      <c r="AA62" t="str">
        <f>IF($A62="","",HLOOKUP($A62,'【入力】別記様式２ 登録講座一覧シート'!$E$4:$CZ$31,作業!Z53,0))</f>
        <v/>
      </c>
      <c r="AB62" t="str">
        <f>IF($A62="","",HLOOKUP($A62,'【入力】別記様式２ 登録講座一覧シート'!$E$4:$CZ$31,作業!AA53,0))</f>
        <v/>
      </c>
      <c r="AC62" t="str">
        <f>IF($A62="","",HLOOKUP($A62,'【入力】別記様式２ 登録講座一覧シート'!$E$4:$CZ$31,作業!AB53,0))</f>
        <v/>
      </c>
    </row>
    <row r="63" spans="2:29" x14ac:dyDescent="0.15">
      <c r="B63" t="str">
        <f>IF(A63="","",'【入力】別記様式２ 登録講座一覧シート'!$D$2*1000+A63)</f>
        <v/>
      </c>
      <c r="C63" t="str">
        <f>IF($A63="","",HLOOKUP($A63,'【入力】別記様式２ 登録講座一覧シート'!$E$4:$CZ$31,作業!B54,0))</f>
        <v/>
      </c>
      <c r="D63" t="str">
        <f>IF($A63="","",HLOOKUP($A63,'【入力】別記様式２ 登録講座一覧シート'!$E$4:$CZ$31,作業!C54,0))</f>
        <v/>
      </c>
      <c r="E63" t="str">
        <f>IF($A63="","",HLOOKUP($A63,'【入力】別記様式２ 登録講座一覧シート'!$E$4:$CZ$31,作業!D54,0))</f>
        <v/>
      </c>
      <c r="F63" t="str">
        <f>IF($A63="","",HLOOKUP($A63,'【入力】別記様式２ 登録講座一覧シート'!$E$4:$CZ$31,作業!E54,0))</f>
        <v/>
      </c>
      <c r="G63" t="str">
        <f>IF($A63="","",HLOOKUP($A63,'【入力】別記様式２ 登録講座一覧シート'!$E$4:$CZ$31,作業!F54,0))</f>
        <v/>
      </c>
      <c r="H63" t="str">
        <f>IF($A63="","",HLOOKUP($A63,'【入力】別記様式２ 登録講座一覧シート'!$E$4:$CZ$31,作業!G54,0))</f>
        <v/>
      </c>
      <c r="I63" t="str">
        <f>IF($A63="","",HLOOKUP($A63,'【入力】別記様式２ 登録講座一覧シート'!$E$4:$CZ$31,作業!H54,0))</f>
        <v/>
      </c>
      <c r="J63" t="str">
        <f>IF($A63="","",HLOOKUP($A63,'【入力】別記様式２ 登録講座一覧シート'!$E$4:$CZ$31,作業!I54,0))</f>
        <v/>
      </c>
      <c r="K63" t="str">
        <f>IF($A63="","",HLOOKUP($A63,'【入力】別記様式２ 登録講座一覧シート'!$E$4:$CZ$31,作業!J54,0))</f>
        <v/>
      </c>
      <c r="L63" t="str">
        <f>IF($A63="","",HLOOKUP($A63,'【入力】別記様式２ 登録講座一覧シート'!$E$4:$CZ$31,作業!K54,0))</f>
        <v/>
      </c>
      <c r="M63" t="str">
        <f>IF($A63="","",HLOOKUP($A63,'【入力】別記様式２ 登録講座一覧シート'!$E$4:$CZ$31,作業!L54,0))</f>
        <v/>
      </c>
      <c r="N63" t="str">
        <f>IF($A63="","",HLOOKUP($A63,'【入力】別記様式２ 登録講座一覧シート'!$E$4:$CZ$31,作業!M54,0))</f>
        <v/>
      </c>
      <c r="O63" t="str">
        <f>IF($A63="","",HLOOKUP($A63,'【入力】別記様式２ 登録講座一覧シート'!$E$4:$CZ$31,作業!N54,0))</f>
        <v/>
      </c>
      <c r="P63" t="str">
        <f>IF($A63="","",HLOOKUP($A63,'【入力】別記様式２ 登録講座一覧シート'!$E$4:$CZ$31,作業!O54,0))</f>
        <v/>
      </c>
      <c r="Q63" t="str">
        <f>IF($A63="","",HLOOKUP($A63,'【入力】別記様式２ 登録講座一覧シート'!$E$4:$CZ$31,作業!P54,0))</f>
        <v/>
      </c>
      <c r="R63" t="str">
        <f>IF($A63="","",HLOOKUP($A63,'【入力】別記様式２ 登録講座一覧シート'!$E$4:$CZ$31,作業!Q54,0))</f>
        <v/>
      </c>
      <c r="S63" t="str">
        <f>IF($A63="","",HLOOKUP($A63,'【入力】別記様式２ 登録講座一覧シート'!$E$4:$CZ$31,作業!R54,0))</f>
        <v/>
      </c>
      <c r="T63" t="str">
        <f>IF($A63="","",HLOOKUP($A63,'【入力】別記様式２ 登録講座一覧シート'!$E$4:$CZ$31,作業!S54,0))</f>
        <v/>
      </c>
      <c r="U63" t="str">
        <f>IF($A63="","",HLOOKUP($A63,'【入力】別記様式２ 登録講座一覧シート'!$E$4:$CZ$31,作業!T54,0))</f>
        <v/>
      </c>
      <c r="V63" t="str">
        <f>IF($A63="","",HLOOKUP($A63,'【入力】別記様式２ 登録講座一覧シート'!$E$4:$CZ$31,作業!U54,0))</f>
        <v/>
      </c>
      <c r="W63" t="str">
        <f>IF($A63="","",HLOOKUP($A63,'【入力】別記様式２ 登録講座一覧シート'!$E$4:$CZ$31,作業!V54,0))</f>
        <v/>
      </c>
      <c r="X63" t="str">
        <f>IF($A63="","",HLOOKUP($A63,'【入力】別記様式２ 登録講座一覧シート'!$E$4:$CZ$31,作業!W54,0))</f>
        <v/>
      </c>
      <c r="Y63" t="str">
        <f>IF($A63="","",HLOOKUP($A63,'【入力】別記様式２ 登録講座一覧シート'!$E$4:$CZ$31,作業!X54,0))</f>
        <v/>
      </c>
      <c r="Z63" t="str">
        <f>IF($A63="","",HLOOKUP($A63,'【入力】別記様式２ 登録講座一覧シート'!$E$4:$CZ$31,作業!Y54,0))</f>
        <v/>
      </c>
      <c r="AA63" t="str">
        <f>IF($A63="","",HLOOKUP($A63,'【入力】別記様式２ 登録講座一覧シート'!$E$4:$CZ$31,作業!Z54,0))</f>
        <v/>
      </c>
      <c r="AB63" t="str">
        <f>IF($A63="","",HLOOKUP($A63,'【入力】別記様式２ 登録講座一覧シート'!$E$4:$CZ$31,作業!AA54,0))</f>
        <v/>
      </c>
      <c r="AC63" t="str">
        <f>IF($A63="","",HLOOKUP($A63,'【入力】別記様式２ 登録講座一覧シート'!$E$4:$CZ$31,作業!AB54,0))</f>
        <v/>
      </c>
    </row>
    <row r="64" spans="2:29" x14ac:dyDescent="0.15">
      <c r="B64" t="str">
        <f>IF(A64="","",'【入力】別記様式２ 登録講座一覧シート'!$D$2*1000+A64)</f>
        <v/>
      </c>
      <c r="C64" t="str">
        <f>IF($A64="","",HLOOKUP($A64,'【入力】別記様式２ 登録講座一覧シート'!$E$4:$CZ$31,作業!B55,0))</f>
        <v/>
      </c>
      <c r="D64" t="str">
        <f>IF($A64="","",HLOOKUP($A64,'【入力】別記様式２ 登録講座一覧シート'!$E$4:$CZ$31,作業!C55,0))</f>
        <v/>
      </c>
      <c r="E64" t="str">
        <f>IF($A64="","",HLOOKUP($A64,'【入力】別記様式２ 登録講座一覧シート'!$E$4:$CZ$31,作業!D55,0))</f>
        <v/>
      </c>
      <c r="F64" t="str">
        <f>IF($A64="","",HLOOKUP($A64,'【入力】別記様式２ 登録講座一覧シート'!$E$4:$CZ$31,作業!E55,0))</f>
        <v/>
      </c>
      <c r="G64" t="str">
        <f>IF($A64="","",HLOOKUP($A64,'【入力】別記様式２ 登録講座一覧シート'!$E$4:$CZ$31,作業!F55,0))</f>
        <v/>
      </c>
      <c r="H64" t="str">
        <f>IF($A64="","",HLOOKUP($A64,'【入力】別記様式２ 登録講座一覧シート'!$E$4:$CZ$31,作業!G55,0))</f>
        <v/>
      </c>
      <c r="I64" t="str">
        <f>IF($A64="","",HLOOKUP($A64,'【入力】別記様式２ 登録講座一覧シート'!$E$4:$CZ$31,作業!H55,0))</f>
        <v/>
      </c>
      <c r="J64" t="str">
        <f>IF($A64="","",HLOOKUP($A64,'【入力】別記様式２ 登録講座一覧シート'!$E$4:$CZ$31,作業!I55,0))</f>
        <v/>
      </c>
      <c r="K64" t="str">
        <f>IF($A64="","",HLOOKUP($A64,'【入力】別記様式２ 登録講座一覧シート'!$E$4:$CZ$31,作業!J55,0))</f>
        <v/>
      </c>
      <c r="L64" t="str">
        <f>IF($A64="","",HLOOKUP($A64,'【入力】別記様式２ 登録講座一覧シート'!$E$4:$CZ$31,作業!K55,0))</f>
        <v/>
      </c>
      <c r="M64" t="str">
        <f>IF($A64="","",HLOOKUP($A64,'【入力】別記様式２ 登録講座一覧シート'!$E$4:$CZ$31,作業!L55,0))</f>
        <v/>
      </c>
      <c r="N64" t="str">
        <f>IF($A64="","",HLOOKUP($A64,'【入力】別記様式２ 登録講座一覧シート'!$E$4:$CZ$31,作業!M55,0))</f>
        <v/>
      </c>
      <c r="O64" t="str">
        <f>IF($A64="","",HLOOKUP($A64,'【入力】別記様式２ 登録講座一覧シート'!$E$4:$CZ$31,作業!N55,0))</f>
        <v/>
      </c>
      <c r="P64" t="str">
        <f>IF($A64="","",HLOOKUP($A64,'【入力】別記様式２ 登録講座一覧シート'!$E$4:$CZ$31,作業!O55,0))</f>
        <v/>
      </c>
      <c r="Q64" t="str">
        <f>IF($A64="","",HLOOKUP($A64,'【入力】別記様式２ 登録講座一覧シート'!$E$4:$CZ$31,作業!P55,0))</f>
        <v/>
      </c>
      <c r="R64" t="str">
        <f>IF($A64="","",HLOOKUP($A64,'【入力】別記様式２ 登録講座一覧シート'!$E$4:$CZ$31,作業!Q55,0))</f>
        <v/>
      </c>
      <c r="S64" t="str">
        <f>IF($A64="","",HLOOKUP($A64,'【入力】別記様式２ 登録講座一覧シート'!$E$4:$CZ$31,作業!R55,0))</f>
        <v/>
      </c>
      <c r="T64" t="str">
        <f>IF($A64="","",HLOOKUP($A64,'【入力】別記様式２ 登録講座一覧シート'!$E$4:$CZ$31,作業!S55,0))</f>
        <v/>
      </c>
      <c r="U64" t="str">
        <f>IF($A64="","",HLOOKUP($A64,'【入力】別記様式２ 登録講座一覧シート'!$E$4:$CZ$31,作業!T55,0))</f>
        <v/>
      </c>
      <c r="V64" t="str">
        <f>IF($A64="","",HLOOKUP($A64,'【入力】別記様式２ 登録講座一覧シート'!$E$4:$CZ$31,作業!U55,0))</f>
        <v/>
      </c>
      <c r="W64" t="str">
        <f>IF($A64="","",HLOOKUP($A64,'【入力】別記様式２ 登録講座一覧シート'!$E$4:$CZ$31,作業!V55,0))</f>
        <v/>
      </c>
      <c r="X64" t="str">
        <f>IF($A64="","",HLOOKUP($A64,'【入力】別記様式２ 登録講座一覧シート'!$E$4:$CZ$31,作業!W55,0))</f>
        <v/>
      </c>
      <c r="Y64" t="str">
        <f>IF($A64="","",HLOOKUP($A64,'【入力】別記様式２ 登録講座一覧シート'!$E$4:$CZ$31,作業!X55,0))</f>
        <v/>
      </c>
      <c r="Z64" t="str">
        <f>IF($A64="","",HLOOKUP($A64,'【入力】別記様式２ 登録講座一覧シート'!$E$4:$CZ$31,作業!Y55,0))</f>
        <v/>
      </c>
      <c r="AA64" t="str">
        <f>IF($A64="","",HLOOKUP($A64,'【入力】別記様式２ 登録講座一覧シート'!$E$4:$CZ$31,作業!Z55,0))</f>
        <v/>
      </c>
      <c r="AB64" t="str">
        <f>IF($A64="","",HLOOKUP($A64,'【入力】別記様式２ 登録講座一覧シート'!$E$4:$CZ$31,作業!AA55,0))</f>
        <v/>
      </c>
      <c r="AC64" t="str">
        <f>IF($A64="","",HLOOKUP($A64,'【入力】別記様式２ 登録講座一覧シート'!$E$4:$CZ$31,作業!AB55,0))</f>
        <v/>
      </c>
    </row>
    <row r="65" spans="2:29" x14ac:dyDescent="0.15">
      <c r="B65" t="str">
        <f>IF(A65="","",'【入力】別記様式２ 登録講座一覧シート'!$D$2*1000+A65)</f>
        <v/>
      </c>
      <c r="C65" t="str">
        <f>IF($A65="","",HLOOKUP($A65,'【入力】別記様式２ 登録講座一覧シート'!$E$4:$CZ$31,作業!B56,0))</f>
        <v/>
      </c>
      <c r="D65" t="str">
        <f>IF($A65="","",HLOOKUP($A65,'【入力】別記様式２ 登録講座一覧シート'!$E$4:$CZ$31,作業!C56,0))</f>
        <v/>
      </c>
      <c r="E65" t="str">
        <f>IF($A65="","",HLOOKUP($A65,'【入力】別記様式２ 登録講座一覧シート'!$E$4:$CZ$31,作業!D56,0))</f>
        <v/>
      </c>
      <c r="F65" t="str">
        <f>IF($A65="","",HLOOKUP($A65,'【入力】別記様式２ 登録講座一覧シート'!$E$4:$CZ$31,作業!E56,0))</f>
        <v/>
      </c>
      <c r="G65" t="str">
        <f>IF($A65="","",HLOOKUP($A65,'【入力】別記様式２ 登録講座一覧シート'!$E$4:$CZ$31,作業!F56,0))</f>
        <v/>
      </c>
      <c r="H65" t="str">
        <f>IF($A65="","",HLOOKUP($A65,'【入力】別記様式２ 登録講座一覧シート'!$E$4:$CZ$31,作業!G56,0))</f>
        <v/>
      </c>
      <c r="I65" t="str">
        <f>IF($A65="","",HLOOKUP($A65,'【入力】別記様式２ 登録講座一覧シート'!$E$4:$CZ$31,作業!H56,0))</f>
        <v/>
      </c>
      <c r="J65" t="str">
        <f>IF($A65="","",HLOOKUP($A65,'【入力】別記様式２ 登録講座一覧シート'!$E$4:$CZ$31,作業!I56,0))</f>
        <v/>
      </c>
      <c r="K65" t="str">
        <f>IF($A65="","",HLOOKUP($A65,'【入力】別記様式２ 登録講座一覧シート'!$E$4:$CZ$31,作業!J56,0))</f>
        <v/>
      </c>
      <c r="L65" t="str">
        <f>IF($A65="","",HLOOKUP($A65,'【入力】別記様式２ 登録講座一覧シート'!$E$4:$CZ$31,作業!K56,0))</f>
        <v/>
      </c>
      <c r="M65" t="str">
        <f>IF($A65="","",HLOOKUP($A65,'【入力】別記様式２ 登録講座一覧シート'!$E$4:$CZ$31,作業!L56,0))</f>
        <v/>
      </c>
      <c r="N65" t="str">
        <f>IF($A65="","",HLOOKUP($A65,'【入力】別記様式２ 登録講座一覧シート'!$E$4:$CZ$31,作業!M56,0))</f>
        <v/>
      </c>
      <c r="O65" t="str">
        <f>IF($A65="","",HLOOKUP($A65,'【入力】別記様式２ 登録講座一覧シート'!$E$4:$CZ$31,作業!N56,0))</f>
        <v/>
      </c>
      <c r="P65" t="str">
        <f>IF($A65="","",HLOOKUP($A65,'【入力】別記様式２ 登録講座一覧シート'!$E$4:$CZ$31,作業!O56,0))</f>
        <v/>
      </c>
      <c r="Q65" t="str">
        <f>IF($A65="","",HLOOKUP($A65,'【入力】別記様式２ 登録講座一覧シート'!$E$4:$CZ$31,作業!P56,0))</f>
        <v/>
      </c>
      <c r="R65" t="str">
        <f>IF($A65="","",HLOOKUP($A65,'【入力】別記様式２ 登録講座一覧シート'!$E$4:$CZ$31,作業!Q56,0))</f>
        <v/>
      </c>
      <c r="S65" t="str">
        <f>IF($A65="","",HLOOKUP($A65,'【入力】別記様式２ 登録講座一覧シート'!$E$4:$CZ$31,作業!R56,0))</f>
        <v/>
      </c>
      <c r="T65" t="str">
        <f>IF($A65="","",HLOOKUP($A65,'【入力】別記様式２ 登録講座一覧シート'!$E$4:$CZ$31,作業!S56,0))</f>
        <v/>
      </c>
      <c r="U65" t="str">
        <f>IF($A65="","",HLOOKUP($A65,'【入力】別記様式２ 登録講座一覧シート'!$E$4:$CZ$31,作業!T56,0))</f>
        <v/>
      </c>
      <c r="V65" t="str">
        <f>IF($A65="","",HLOOKUP($A65,'【入力】別記様式２ 登録講座一覧シート'!$E$4:$CZ$31,作業!U56,0))</f>
        <v/>
      </c>
      <c r="W65" t="str">
        <f>IF($A65="","",HLOOKUP($A65,'【入力】別記様式２ 登録講座一覧シート'!$E$4:$CZ$31,作業!V56,0))</f>
        <v/>
      </c>
      <c r="X65" t="str">
        <f>IF($A65="","",HLOOKUP($A65,'【入力】別記様式２ 登録講座一覧シート'!$E$4:$CZ$31,作業!W56,0))</f>
        <v/>
      </c>
      <c r="Y65" t="str">
        <f>IF($A65="","",HLOOKUP($A65,'【入力】別記様式２ 登録講座一覧シート'!$E$4:$CZ$31,作業!X56,0))</f>
        <v/>
      </c>
      <c r="Z65" t="str">
        <f>IF($A65="","",HLOOKUP($A65,'【入力】別記様式２ 登録講座一覧シート'!$E$4:$CZ$31,作業!Y56,0))</f>
        <v/>
      </c>
      <c r="AA65" t="str">
        <f>IF($A65="","",HLOOKUP($A65,'【入力】別記様式２ 登録講座一覧シート'!$E$4:$CZ$31,作業!Z56,0))</f>
        <v/>
      </c>
      <c r="AB65" t="str">
        <f>IF($A65="","",HLOOKUP($A65,'【入力】別記様式２ 登録講座一覧シート'!$E$4:$CZ$31,作業!AA56,0))</f>
        <v/>
      </c>
      <c r="AC65" t="str">
        <f>IF($A65="","",HLOOKUP($A65,'【入力】別記様式２ 登録講座一覧シート'!$E$4:$CZ$31,作業!AB56,0))</f>
        <v/>
      </c>
    </row>
    <row r="66" spans="2:29" x14ac:dyDescent="0.15">
      <c r="B66" t="str">
        <f>IF(A66="","",'【入力】別記様式２ 登録講座一覧シート'!$D$2*1000+A66)</f>
        <v/>
      </c>
      <c r="C66" t="str">
        <f>IF($A66="","",HLOOKUP($A66,'【入力】別記様式２ 登録講座一覧シート'!$E$4:$CZ$31,作業!B57,0))</f>
        <v/>
      </c>
      <c r="D66" t="str">
        <f>IF($A66="","",HLOOKUP($A66,'【入力】別記様式２ 登録講座一覧シート'!$E$4:$CZ$31,作業!C57,0))</f>
        <v/>
      </c>
      <c r="E66" t="str">
        <f>IF($A66="","",HLOOKUP($A66,'【入力】別記様式２ 登録講座一覧シート'!$E$4:$CZ$31,作業!D57,0))</f>
        <v/>
      </c>
      <c r="F66" t="str">
        <f>IF($A66="","",HLOOKUP($A66,'【入力】別記様式２ 登録講座一覧シート'!$E$4:$CZ$31,作業!E57,0))</f>
        <v/>
      </c>
      <c r="G66" t="str">
        <f>IF($A66="","",HLOOKUP($A66,'【入力】別記様式２ 登録講座一覧シート'!$E$4:$CZ$31,作業!F57,0))</f>
        <v/>
      </c>
      <c r="H66" t="str">
        <f>IF($A66="","",HLOOKUP($A66,'【入力】別記様式２ 登録講座一覧シート'!$E$4:$CZ$31,作業!G57,0))</f>
        <v/>
      </c>
      <c r="I66" t="str">
        <f>IF($A66="","",HLOOKUP($A66,'【入力】別記様式２ 登録講座一覧シート'!$E$4:$CZ$31,作業!H57,0))</f>
        <v/>
      </c>
      <c r="J66" t="str">
        <f>IF($A66="","",HLOOKUP($A66,'【入力】別記様式２ 登録講座一覧シート'!$E$4:$CZ$31,作業!I57,0))</f>
        <v/>
      </c>
      <c r="K66" t="str">
        <f>IF($A66="","",HLOOKUP($A66,'【入力】別記様式２ 登録講座一覧シート'!$E$4:$CZ$31,作業!J57,0))</f>
        <v/>
      </c>
      <c r="L66" t="str">
        <f>IF($A66="","",HLOOKUP($A66,'【入力】別記様式２ 登録講座一覧シート'!$E$4:$CZ$31,作業!K57,0))</f>
        <v/>
      </c>
      <c r="M66" t="str">
        <f>IF($A66="","",HLOOKUP($A66,'【入力】別記様式２ 登録講座一覧シート'!$E$4:$CZ$31,作業!L57,0))</f>
        <v/>
      </c>
      <c r="N66" t="str">
        <f>IF($A66="","",HLOOKUP($A66,'【入力】別記様式２ 登録講座一覧シート'!$E$4:$CZ$31,作業!M57,0))</f>
        <v/>
      </c>
      <c r="O66" t="str">
        <f>IF($A66="","",HLOOKUP($A66,'【入力】別記様式２ 登録講座一覧シート'!$E$4:$CZ$31,作業!N57,0))</f>
        <v/>
      </c>
      <c r="P66" t="str">
        <f>IF($A66="","",HLOOKUP($A66,'【入力】別記様式２ 登録講座一覧シート'!$E$4:$CZ$31,作業!O57,0))</f>
        <v/>
      </c>
      <c r="Q66" t="str">
        <f>IF($A66="","",HLOOKUP($A66,'【入力】別記様式２ 登録講座一覧シート'!$E$4:$CZ$31,作業!P57,0))</f>
        <v/>
      </c>
      <c r="R66" t="str">
        <f>IF($A66="","",HLOOKUP($A66,'【入力】別記様式２ 登録講座一覧シート'!$E$4:$CZ$31,作業!Q57,0))</f>
        <v/>
      </c>
      <c r="S66" t="str">
        <f>IF($A66="","",HLOOKUP($A66,'【入力】別記様式２ 登録講座一覧シート'!$E$4:$CZ$31,作業!R57,0))</f>
        <v/>
      </c>
      <c r="T66" t="str">
        <f>IF($A66="","",HLOOKUP($A66,'【入力】別記様式２ 登録講座一覧シート'!$E$4:$CZ$31,作業!S57,0))</f>
        <v/>
      </c>
      <c r="U66" t="str">
        <f>IF($A66="","",HLOOKUP($A66,'【入力】別記様式２ 登録講座一覧シート'!$E$4:$CZ$31,作業!T57,0))</f>
        <v/>
      </c>
      <c r="V66" t="str">
        <f>IF($A66="","",HLOOKUP($A66,'【入力】別記様式２ 登録講座一覧シート'!$E$4:$CZ$31,作業!U57,0))</f>
        <v/>
      </c>
      <c r="W66" t="str">
        <f>IF($A66="","",HLOOKUP($A66,'【入力】別記様式２ 登録講座一覧シート'!$E$4:$CZ$31,作業!V57,0))</f>
        <v/>
      </c>
      <c r="X66" t="str">
        <f>IF($A66="","",HLOOKUP($A66,'【入力】別記様式２ 登録講座一覧シート'!$E$4:$CZ$31,作業!W57,0))</f>
        <v/>
      </c>
      <c r="Y66" t="str">
        <f>IF($A66="","",HLOOKUP($A66,'【入力】別記様式２ 登録講座一覧シート'!$E$4:$CZ$31,作業!X57,0))</f>
        <v/>
      </c>
      <c r="Z66" t="str">
        <f>IF($A66="","",HLOOKUP($A66,'【入力】別記様式２ 登録講座一覧シート'!$E$4:$CZ$31,作業!Y57,0))</f>
        <v/>
      </c>
      <c r="AA66" t="str">
        <f>IF($A66="","",HLOOKUP($A66,'【入力】別記様式２ 登録講座一覧シート'!$E$4:$CZ$31,作業!Z57,0))</f>
        <v/>
      </c>
      <c r="AB66" t="str">
        <f>IF($A66="","",HLOOKUP($A66,'【入力】別記様式２ 登録講座一覧シート'!$E$4:$CZ$31,作業!AA57,0))</f>
        <v/>
      </c>
      <c r="AC66" t="str">
        <f>IF($A66="","",HLOOKUP($A66,'【入力】別記様式２ 登録講座一覧シート'!$E$4:$CZ$31,作業!AB57,0))</f>
        <v/>
      </c>
    </row>
    <row r="67" spans="2:29" x14ac:dyDescent="0.15">
      <c r="B67" t="str">
        <f>IF(A67="","",'【入力】別記様式２ 登録講座一覧シート'!$D$2*1000+A67)</f>
        <v/>
      </c>
      <c r="C67" t="str">
        <f>IF($A67="","",HLOOKUP($A67,'【入力】別記様式２ 登録講座一覧シート'!$E$4:$CZ$31,作業!B58,0))</f>
        <v/>
      </c>
      <c r="D67" t="str">
        <f>IF($A67="","",HLOOKUP($A67,'【入力】別記様式２ 登録講座一覧シート'!$E$4:$CZ$31,作業!C58,0))</f>
        <v/>
      </c>
      <c r="E67" t="str">
        <f>IF($A67="","",HLOOKUP($A67,'【入力】別記様式２ 登録講座一覧シート'!$E$4:$CZ$31,作業!D58,0))</f>
        <v/>
      </c>
      <c r="F67" t="str">
        <f>IF($A67="","",HLOOKUP($A67,'【入力】別記様式２ 登録講座一覧シート'!$E$4:$CZ$31,作業!E58,0))</f>
        <v/>
      </c>
      <c r="G67" t="str">
        <f>IF($A67="","",HLOOKUP($A67,'【入力】別記様式２ 登録講座一覧シート'!$E$4:$CZ$31,作業!F58,0))</f>
        <v/>
      </c>
      <c r="H67" t="str">
        <f>IF($A67="","",HLOOKUP($A67,'【入力】別記様式２ 登録講座一覧シート'!$E$4:$CZ$31,作業!G58,0))</f>
        <v/>
      </c>
      <c r="I67" t="str">
        <f>IF($A67="","",HLOOKUP($A67,'【入力】別記様式２ 登録講座一覧シート'!$E$4:$CZ$31,作業!H58,0))</f>
        <v/>
      </c>
      <c r="J67" t="str">
        <f>IF($A67="","",HLOOKUP($A67,'【入力】別記様式２ 登録講座一覧シート'!$E$4:$CZ$31,作業!I58,0))</f>
        <v/>
      </c>
      <c r="K67" t="str">
        <f>IF($A67="","",HLOOKUP($A67,'【入力】別記様式２ 登録講座一覧シート'!$E$4:$CZ$31,作業!J58,0))</f>
        <v/>
      </c>
      <c r="L67" t="str">
        <f>IF($A67="","",HLOOKUP($A67,'【入力】別記様式２ 登録講座一覧シート'!$E$4:$CZ$31,作業!K58,0))</f>
        <v/>
      </c>
      <c r="M67" t="str">
        <f>IF($A67="","",HLOOKUP($A67,'【入力】別記様式２ 登録講座一覧シート'!$E$4:$CZ$31,作業!L58,0))</f>
        <v/>
      </c>
      <c r="N67" t="str">
        <f>IF($A67="","",HLOOKUP($A67,'【入力】別記様式２ 登録講座一覧シート'!$E$4:$CZ$31,作業!M58,0))</f>
        <v/>
      </c>
      <c r="O67" t="str">
        <f>IF($A67="","",HLOOKUP($A67,'【入力】別記様式２ 登録講座一覧シート'!$E$4:$CZ$31,作業!N58,0))</f>
        <v/>
      </c>
      <c r="P67" t="str">
        <f>IF($A67="","",HLOOKUP($A67,'【入力】別記様式２ 登録講座一覧シート'!$E$4:$CZ$31,作業!O58,0))</f>
        <v/>
      </c>
      <c r="Q67" t="str">
        <f>IF($A67="","",HLOOKUP($A67,'【入力】別記様式２ 登録講座一覧シート'!$E$4:$CZ$31,作業!P58,0))</f>
        <v/>
      </c>
      <c r="R67" t="str">
        <f>IF($A67="","",HLOOKUP($A67,'【入力】別記様式２ 登録講座一覧シート'!$E$4:$CZ$31,作業!Q58,0))</f>
        <v/>
      </c>
      <c r="S67" t="str">
        <f>IF($A67="","",HLOOKUP($A67,'【入力】別記様式２ 登録講座一覧シート'!$E$4:$CZ$31,作業!R58,0))</f>
        <v/>
      </c>
      <c r="T67" t="str">
        <f>IF($A67="","",HLOOKUP($A67,'【入力】別記様式２ 登録講座一覧シート'!$E$4:$CZ$31,作業!S58,0))</f>
        <v/>
      </c>
      <c r="U67" t="str">
        <f>IF($A67="","",HLOOKUP($A67,'【入力】別記様式２ 登録講座一覧シート'!$E$4:$CZ$31,作業!T58,0))</f>
        <v/>
      </c>
      <c r="V67" t="str">
        <f>IF($A67="","",HLOOKUP($A67,'【入力】別記様式２ 登録講座一覧シート'!$E$4:$CZ$31,作業!U58,0))</f>
        <v/>
      </c>
      <c r="W67" t="str">
        <f>IF($A67="","",HLOOKUP($A67,'【入力】別記様式２ 登録講座一覧シート'!$E$4:$CZ$31,作業!V58,0))</f>
        <v/>
      </c>
      <c r="X67" t="str">
        <f>IF($A67="","",HLOOKUP($A67,'【入力】別記様式２ 登録講座一覧シート'!$E$4:$CZ$31,作業!W58,0))</f>
        <v/>
      </c>
      <c r="Y67" t="str">
        <f>IF($A67="","",HLOOKUP($A67,'【入力】別記様式２ 登録講座一覧シート'!$E$4:$CZ$31,作業!X58,0))</f>
        <v/>
      </c>
      <c r="Z67" t="str">
        <f>IF($A67="","",HLOOKUP($A67,'【入力】別記様式２ 登録講座一覧シート'!$E$4:$CZ$31,作業!Y58,0))</f>
        <v/>
      </c>
      <c r="AA67" t="str">
        <f>IF($A67="","",HLOOKUP($A67,'【入力】別記様式２ 登録講座一覧シート'!$E$4:$CZ$31,作業!Z58,0))</f>
        <v/>
      </c>
      <c r="AB67" t="str">
        <f>IF($A67="","",HLOOKUP($A67,'【入力】別記様式２ 登録講座一覧シート'!$E$4:$CZ$31,作業!AA58,0))</f>
        <v/>
      </c>
      <c r="AC67" t="str">
        <f>IF($A67="","",HLOOKUP($A67,'【入力】別記様式２ 登録講座一覧シート'!$E$4:$CZ$31,作業!AB58,0))</f>
        <v/>
      </c>
    </row>
    <row r="68" spans="2:29" x14ac:dyDescent="0.15">
      <c r="B68" t="str">
        <f>IF(A68="","",'【入力】別記様式２ 登録講座一覧シート'!$D$2*1000+A68)</f>
        <v/>
      </c>
      <c r="C68" t="str">
        <f>IF($A68="","",HLOOKUP($A68,'【入力】別記様式２ 登録講座一覧シート'!$E$4:$CZ$31,作業!B59,0))</f>
        <v/>
      </c>
      <c r="D68" t="str">
        <f>IF($A68="","",HLOOKUP($A68,'【入力】別記様式２ 登録講座一覧シート'!$E$4:$CZ$31,作業!C59,0))</f>
        <v/>
      </c>
      <c r="E68" t="str">
        <f>IF($A68="","",HLOOKUP($A68,'【入力】別記様式２ 登録講座一覧シート'!$E$4:$CZ$31,作業!D59,0))</f>
        <v/>
      </c>
      <c r="F68" t="str">
        <f>IF($A68="","",HLOOKUP($A68,'【入力】別記様式２ 登録講座一覧シート'!$E$4:$CZ$31,作業!E59,0))</f>
        <v/>
      </c>
      <c r="G68" t="str">
        <f>IF($A68="","",HLOOKUP($A68,'【入力】別記様式２ 登録講座一覧シート'!$E$4:$CZ$31,作業!F59,0))</f>
        <v/>
      </c>
      <c r="H68" t="str">
        <f>IF($A68="","",HLOOKUP($A68,'【入力】別記様式２ 登録講座一覧シート'!$E$4:$CZ$31,作業!G59,0))</f>
        <v/>
      </c>
      <c r="I68" t="str">
        <f>IF($A68="","",HLOOKUP($A68,'【入力】別記様式２ 登録講座一覧シート'!$E$4:$CZ$31,作業!H59,0))</f>
        <v/>
      </c>
      <c r="J68" t="str">
        <f>IF($A68="","",HLOOKUP($A68,'【入力】別記様式２ 登録講座一覧シート'!$E$4:$CZ$31,作業!I59,0))</f>
        <v/>
      </c>
      <c r="K68" t="str">
        <f>IF($A68="","",HLOOKUP($A68,'【入力】別記様式２ 登録講座一覧シート'!$E$4:$CZ$31,作業!J59,0))</f>
        <v/>
      </c>
      <c r="L68" t="str">
        <f>IF($A68="","",HLOOKUP($A68,'【入力】別記様式２ 登録講座一覧シート'!$E$4:$CZ$31,作業!K59,0))</f>
        <v/>
      </c>
      <c r="M68" t="str">
        <f>IF($A68="","",HLOOKUP($A68,'【入力】別記様式２ 登録講座一覧シート'!$E$4:$CZ$31,作業!L59,0))</f>
        <v/>
      </c>
      <c r="N68" t="str">
        <f>IF($A68="","",HLOOKUP($A68,'【入力】別記様式２ 登録講座一覧シート'!$E$4:$CZ$31,作業!M59,0))</f>
        <v/>
      </c>
      <c r="O68" t="str">
        <f>IF($A68="","",HLOOKUP($A68,'【入力】別記様式２ 登録講座一覧シート'!$E$4:$CZ$31,作業!N59,0))</f>
        <v/>
      </c>
      <c r="P68" t="str">
        <f>IF($A68="","",HLOOKUP($A68,'【入力】別記様式２ 登録講座一覧シート'!$E$4:$CZ$31,作業!O59,0))</f>
        <v/>
      </c>
      <c r="Q68" t="str">
        <f>IF($A68="","",HLOOKUP($A68,'【入力】別記様式２ 登録講座一覧シート'!$E$4:$CZ$31,作業!P59,0))</f>
        <v/>
      </c>
      <c r="R68" t="str">
        <f>IF($A68="","",HLOOKUP($A68,'【入力】別記様式２ 登録講座一覧シート'!$E$4:$CZ$31,作業!Q59,0))</f>
        <v/>
      </c>
      <c r="S68" t="str">
        <f>IF($A68="","",HLOOKUP($A68,'【入力】別記様式２ 登録講座一覧シート'!$E$4:$CZ$31,作業!R59,0))</f>
        <v/>
      </c>
      <c r="T68" t="str">
        <f>IF($A68="","",HLOOKUP($A68,'【入力】別記様式２ 登録講座一覧シート'!$E$4:$CZ$31,作業!S59,0))</f>
        <v/>
      </c>
      <c r="U68" t="str">
        <f>IF($A68="","",HLOOKUP($A68,'【入力】別記様式２ 登録講座一覧シート'!$E$4:$CZ$31,作業!T59,0))</f>
        <v/>
      </c>
      <c r="V68" t="str">
        <f>IF($A68="","",HLOOKUP($A68,'【入力】別記様式２ 登録講座一覧シート'!$E$4:$CZ$31,作業!U59,0))</f>
        <v/>
      </c>
      <c r="W68" t="str">
        <f>IF($A68="","",HLOOKUP($A68,'【入力】別記様式２ 登録講座一覧シート'!$E$4:$CZ$31,作業!V59,0))</f>
        <v/>
      </c>
      <c r="X68" t="str">
        <f>IF($A68="","",HLOOKUP($A68,'【入力】別記様式２ 登録講座一覧シート'!$E$4:$CZ$31,作業!W59,0))</f>
        <v/>
      </c>
      <c r="Y68" t="str">
        <f>IF($A68="","",HLOOKUP($A68,'【入力】別記様式２ 登録講座一覧シート'!$E$4:$CZ$31,作業!X59,0))</f>
        <v/>
      </c>
      <c r="Z68" t="str">
        <f>IF($A68="","",HLOOKUP($A68,'【入力】別記様式２ 登録講座一覧シート'!$E$4:$CZ$31,作業!Y59,0))</f>
        <v/>
      </c>
      <c r="AA68" t="str">
        <f>IF($A68="","",HLOOKUP($A68,'【入力】別記様式２ 登録講座一覧シート'!$E$4:$CZ$31,作業!Z59,0))</f>
        <v/>
      </c>
      <c r="AB68" t="str">
        <f>IF($A68="","",HLOOKUP($A68,'【入力】別記様式２ 登録講座一覧シート'!$E$4:$CZ$31,作業!AA59,0))</f>
        <v/>
      </c>
      <c r="AC68" t="str">
        <f>IF($A68="","",HLOOKUP($A68,'【入力】別記様式２ 登録講座一覧シート'!$E$4:$CZ$31,作業!AB59,0))</f>
        <v/>
      </c>
    </row>
    <row r="69" spans="2:29" x14ac:dyDescent="0.15">
      <c r="B69" t="str">
        <f>IF(A69="","",'【入力】別記様式２ 登録講座一覧シート'!$D$2*1000+A69)</f>
        <v/>
      </c>
      <c r="C69" t="str">
        <f>IF($A69="","",HLOOKUP($A69,'【入力】別記様式２ 登録講座一覧シート'!$E$4:$CZ$31,作業!B60,0))</f>
        <v/>
      </c>
      <c r="D69" t="str">
        <f>IF($A69="","",HLOOKUP($A69,'【入力】別記様式２ 登録講座一覧シート'!$E$4:$CZ$31,作業!C60,0))</f>
        <v/>
      </c>
      <c r="E69" t="str">
        <f>IF($A69="","",HLOOKUP($A69,'【入力】別記様式２ 登録講座一覧シート'!$E$4:$CZ$31,作業!D60,0))</f>
        <v/>
      </c>
      <c r="F69" t="str">
        <f>IF($A69="","",HLOOKUP($A69,'【入力】別記様式２ 登録講座一覧シート'!$E$4:$CZ$31,作業!E60,0))</f>
        <v/>
      </c>
      <c r="G69" t="str">
        <f>IF($A69="","",HLOOKUP($A69,'【入力】別記様式２ 登録講座一覧シート'!$E$4:$CZ$31,作業!F60,0))</f>
        <v/>
      </c>
      <c r="H69" t="str">
        <f>IF($A69="","",HLOOKUP($A69,'【入力】別記様式２ 登録講座一覧シート'!$E$4:$CZ$31,作業!G60,0))</f>
        <v/>
      </c>
      <c r="I69" t="str">
        <f>IF($A69="","",HLOOKUP($A69,'【入力】別記様式２ 登録講座一覧シート'!$E$4:$CZ$31,作業!H60,0))</f>
        <v/>
      </c>
      <c r="J69" t="str">
        <f>IF($A69="","",HLOOKUP($A69,'【入力】別記様式２ 登録講座一覧シート'!$E$4:$CZ$31,作業!I60,0))</f>
        <v/>
      </c>
      <c r="K69" t="str">
        <f>IF($A69="","",HLOOKUP($A69,'【入力】別記様式２ 登録講座一覧シート'!$E$4:$CZ$31,作業!J60,0))</f>
        <v/>
      </c>
      <c r="L69" t="str">
        <f>IF($A69="","",HLOOKUP($A69,'【入力】別記様式２ 登録講座一覧シート'!$E$4:$CZ$31,作業!K60,0))</f>
        <v/>
      </c>
      <c r="M69" t="str">
        <f>IF($A69="","",HLOOKUP($A69,'【入力】別記様式２ 登録講座一覧シート'!$E$4:$CZ$31,作業!L60,0))</f>
        <v/>
      </c>
      <c r="N69" t="str">
        <f>IF($A69="","",HLOOKUP($A69,'【入力】別記様式２ 登録講座一覧シート'!$E$4:$CZ$31,作業!M60,0))</f>
        <v/>
      </c>
      <c r="O69" t="str">
        <f>IF($A69="","",HLOOKUP($A69,'【入力】別記様式２ 登録講座一覧シート'!$E$4:$CZ$31,作業!N60,0))</f>
        <v/>
      </c>
      <c r="P69" t="str">
        <f>IF($A69="","",HLOOKUP($A69,'【入力】別記様式２ 登録講座一覧シート'!$E$4:$CZ$31,作業!O60,0))</f>
        <v/>
      </c>
      <c r="Q69" t="str">
        <f>IF($A69="","",HLOOKUP($A69,'【入力】別記様式２ 登録講座一覧シート'!$E$4:$CZ$31,作業!P60,0))</f>
        <v/>
      </c>
      <c r="R69" t="str">
        <f>IF($A69="","",HLOOKUP($A69,'【入力】別記様式２ 登録講座一覧シート'!$E$4:$CZ$31,作業!Q60,0))</f>
        <v/>
      </c>
      <c r="S69" t="str">
        <f>IF($A69="","",HLOOKUP($A69,'【入力】別記様式２ 登録講座一覧シート'!$E$4:$CZ$31,作業!R60,0))</f>
        <v/>
      </c>
      <c r="T69" t="str">
        <f>IF($A69="","",HLOOKUP($A69,'【入力】別記様式２ 登録講座一覧シート'!$E$4:$CZ$31,作業!S60,0))</f>
        <v/>
      </c>
      <c r="U69" t="str">
        <f>IF($A69="","",HLOOKUP($A69,'【入力】別記様式２ 登録講座一覧シート'!$E$4:$CZ$31,作業!T60,0))</f>
        <v/>
      </c>
      <c r="V69" t="str">
        <f>IF($A69="","",HLOOKUP($A69,'【入力】別記様式２ 登録講座一覧シート'!$E$4:$CZ$31,作業!U60,0))</f>
        <v/>
      </c>
      <c r="W69" t="str">
        <f>IF($A69="","",HLOOKUP($A69,'【入力】別記様式２ 登録講座一覧シート'!$E$4:$CZ$31,作業!V60,0))</f>
        <v/>
      </c>
      <c r="X69" t="str">
        <f>IF($A69="","",HLOOKUP($A69,'【入力】別記様式２ 登録講座一覧シート'!$E$4:$CZ$31,作業!W60,0))</f>
        <v/>
      </c>
      <c r="Y69" t="str">
        <f>IF($A69="","",HLOOKUP($A69,'【入力】別記様式２ 登録講座一覧シート'!$E$4:$CZ$31,作業!X60,0))</f>
        <v/>
      </c>
      <c r="Z69" t="str">
        <f>IF($A69="","",HLOOKUP($A69,'【入力】別記様式２ 登録講座一覧シート'!$E$4:$CZ$31,作業!Y60,0))</f>
        <v/>
      </c>
      <c r="AA69" t="str">
        <f>IF($A69="","",HLOOKUP($A69,'【入力】別記様式２ 登録講座一覧シート'!$E$4:$CZ$31,作業!Z60,0))</f>
        <v/>
      </c>
      <c r="AB69" t="str">
        <f>IF($A69="","",HLOOKUP($A69,'【入力】別記様式２ 登録講座一覧シート'!$E$4:$CZ$31,作業!AA60,0))</f>
        <v/>
      </c>
      <c r="AC69" t="str">
        <f>IF($A69="","",HLOOKUP($A69,'【入力】別記様式２ 登録講座一覧シート'!$E$4:$CZ$31,作業!AB60,0))</f>
        <v/>
      </c>
    </row>
    <row r="70" spans="2:29" x14ac:dyDescent="0.15">
      <c r="B70" t="str">
        <f>IF(A70="","",'【入力】別記様式２ 登録講座一覧シート'!$D$2*1000+A70)</f>
        <v/>
      </c>
      <c r="C70" t="str">
        <f>IF($A70="","",HLOOKUP($A70,'【入力】別記様式２ 登録講座一覧シート'!$E$4:$CZ$31,作業!B61,0))</f>
        <v/>
      </c>
      <c r="D70" t="str">
        <f>IF($A70="","",HLOOKUP($A70,'【入力】別記様式２ 登録講座一覧シート'!$E$4:$CZ$31,作業!C61,0))</f>
        <v/>
      </c>
      <c r="E70" t="str">
        <f>IF($A70="","",HLOOKUP($A70,'【入力】別記様式２ 登録講座一覧シート'!$E$4:$CZ$31,作業!D61,0))</f>
        <v/>
      </c>
      <c r="F70" t="str">
        <f>IF($A70="","",HLOOKUP($A70,'【入力】別記様式２ 登録講座一覧シート'!$E$4:$CZ$31,作業!E61,0))</f>
        <v/>
      </c>
      <c r="G70" t="str">
        <f>IF($A70="","",HLOOKUP($A70,'【入力】別記様式２ 登録講座一覧シート'!$E$4:$CZ$31,作業!F61,0))</f>
        <v/>
      </c>
      <c r="H70" t="str">
        <f>IF($A70="","",HLOOKUP($A70,'【入力】別記様式２ 登録講座一覧シート'!$E$4:$CZ$31,作業!G61,0))</f>
        <v/>
      </c>
      <c r="I70" t="str">
        <f>IF($A70="","",HLOOKUP($A70,'【入力】別記様式２ 登録講座一覧シート'!$E$4:$CZ$31,作業!H61,0))</f>
        <v/>
      </c>
      <c r="J70" t="str">
        <f>IF($A70="","",HLOOKUP($A70,'【入力】別記様式２ 登録講座一覧シート'!$E$4:$CZ$31,作業!I61,0))</f>
        <v/>
      </c>
      <c r="K70" t="str">
        <f>IF($A70="","",HLOOKUP($A70,'【入力】別記様式２ 登録講座一覧シート'!$E$4:$CZ$31,作業!J61,0))</f>
        <v/>
      </c>
      <c r="L70" t="str">
        <f>IF($A70="","",HLOOKUP($A70,'【入力】別記様式２ 登録講座一覧シート'!$E$4:$CZ$31,作業!K61,0))</f>
        <v/>
      </c>
      <c r="M70" t="str">
        <f>IF($A70="","",HLOOKUP($A70,'【入力】別記様式２ 登録講座一覧シート'!$E$4:$CZ$31,作業!L61,0))</f>
        <v/>
      </c>
      <c r="N70" t="str">
        <f>IF($A70="","",HLOOKUP($A70,'【入力】別記様式２ 登録講座一覧シート'!$E$4:$CZ$31,作業!M61,0))</f>
        <v/>
      </c>
      <c r="O70" t="str">
        <f>IF($A70="","",HLOOKUP($A70,'【入力】別記様式２ 登録講座一覧シート'!$E$4:$CZ$31,作業!N61,0))</f>
        <v/>
      </c>
      <c r="P70" t="str">
        <f>IF($A70="","",HLOOKUP($A70,'【入力】別記様式２ 登録講座一覧シート'!$E$4:$CZ$31,作業!O61,0))</f>
        <v/>
      </c>
      <c r="Q70" t="str">
        <f>IF($A70="","",HLOOKUP($A70,'【入力】別記様式２ 登録講座一覧シート'!$E$4:$CZ$31,作業!P61,0))</f>
        <v/>
      </c>
      <c r="R70" t="str">
        <f>IF($A70="","",HLOOKUP($A70,'【入力】別記様式２ 登録講座一覧シート'!$E$4:$CZ$31,作業!Q61,0))</f>
        <v/>
      </c>
      <c r="S70" t="str">
        <f>IF($A70="","",HLOOKUP($A70,'【入力】別記様式２ 登録講座一覧シート'!$E$4:$CZ$31,作業!R61,0))</f>
        <v/>
      </c>
      <c r="T70" t="str">
        <f>IF($A70="","",HLOOKUP($A70,'【入力】別記様式２ 登録講座一覧シート'!$E$4:$CZ$31,作業!S61,0))</f>
        <v/>
      </c>
      <c r="U70" t="str">
        <f>IF($A70="","",HLOOKUP($A70,'【入力】別記様式２ 登録講座一覧シート'!$E$4:$CZ$31,作業!T61,0))</f>
        <v/>
      </c>
      <c r="V70" t="str">
        <f>IF($A70="","",HLOOKUP($A70,'【入力】別記様式２ 登録講座一覧シート'!$E$4:$CZ$31,作業!U61,0))</f>
        <v/>
      </c>
      <c r="W70" t="str">
        <f>IF($A70="","",HLOOKUP($A70,'【入力】別記様式２ 登録講座一覧シート'!$E$4:$CZ$31,作業!V61,0))</f>
        <v/>
      </c>
      <c r="X70" t="str">
        <f>IF($A70="","",HLOOKUP($A70,'【入力】別記様式２ 登録講座一覧シート'!$E$4:$CZ$31,作業!W61,0))</f>
        <v/>
      </c>
      <c r="Y70" t="str">
        <f>IF($A70="","",HLOOKUP($A70,'【入力】別記様式２ 登録講座一覧シート'!$E$4:$CZ$31,作業!X61,0))</f>
        <v/>
      </c>
      <c r="Z70" t="str">
        <f>IF($A70="","",HLOOKUP($A70,'【入力】別記様式２ 登録講座一覧シート'!$E$4:$CZ$31,作業!Y61,0))</f>
        <v/>
      </c>
      <c r="AA70" t="str">
        <f>IF($A70="","",HLOOKUP($A70,'【入力】別記様式２ 登録講座一覧シート'!$E$4:$CZ$31,作業!Z61,0))</f>
        <v/>
      </c>
      <c r="AB70" t="str">
        <f>IF($A70="","",HLOOKUP($A70,'【入力】別記様式２ 登録講座一覧シート'!$E$4:$CZ$31,作業!AA61,0))</f>
        <v/>
      </c>
      <c r="AC70" t="str">
        <f>IF($A70="","",HLOOKUP($A70,'【入力】別記様式２ 登録講座一覧シート'!$E$4:$CZ$31,作業!AB61,0))</f>
        <v/>
      </c>
    </row>
    <row r="71" spans="2:29" x14ac:dyDescent="0.15">
      <c r="B71" t="str">
        <f>IF(A71="","",'【入力】別記様式２ 登録講座一覧シート'!$D$2*1000+A71)</f>
        <v/>
      </c>
      <c r="C71" t="str">
        <f>IF($A71="","",HLOOKUP($A71,'【入力】別記様式２ 登録講座一覧シート'!$E$4:$CZ$31,作業!B62,0))</f>
        <v/>
      </c>
      <c r="D71" t="str">
        <f>IF($A71="","",HLOOKUP($A71,'【入力】別記様式２ 登録講座一覧シート'!$E$4:$CZ$31,作業!C62,0))</f>
        <v/>
      </c>
      <c r="E71" t="str">
        <f>IF($A71="","",HLOOKUP($A71,'【入力】別記様式２ 登録講座一覧シート'!$E$4:$CZ$31,作業!D62,0))</f>
        <v/>
      </c>
      <c r="F71" t="str">
        <f>IF($A71="","",HLOOKUP($A71,'【入力】別記様式２ 登録講座一覧シート'!$E$4:$CZ$31,作業!E62,0))</f>
        <v/>
      </c>
      <c r="G71" t="str">
        <f>IF($A71="","",HLOOKUP($A71,'【入力】別記様式２ 登録講座一覧シート'!$E$4:$CZ$31,作業!F62,0))</f>
        <v/>
      </c>
      <c r="H71" t="str">
        <f>IF($A71="","",HLOOKUP($A71,'【入力】別記様式２ 登録講座一覧シート'!$E$4:$CZ$31,作業!G62,0))</f>
        <v/>
      </c>
      <c r="I71" t="str">
        <f>IF($A71="","",HLOOKUP($A71,'【入力】別記様式２ 登録講座一覧シート'!$E$4:$CZ$31,作業!H62,0))</f>
        <v/>
      </c>
      <c r="J71" t="str">
        <f>IF($A71="","",HLOOKUP($A71,'【入力】別記様式２ 登録講座一覧シート'!$E$4:$CZ$31,作業!I62,0))</f>
        <v/>
      </c>
      <c r="K71" t="str">
        <f>IF($A71="","",HLOOKUP($A71,'【入力】別記様式２ 登録講座一覧シート'!$E$4:$CZ$31,作業!J62,0))</f>
        <v/>
      </c>
      <c r="L71" t="str">
        <f>IF($A71="","",HLOOKUP($A71,'【入力】別記様式２ 登録講座一覧シート'!$E$4:$CZ$31,作業!K62,0))</f>
        <v/>
      </c>
      <c r="M71" t="str">
        <f>IF($A71="","",HLOOKUP($A71,'【入力】別記様式２ 登録講座一覧シート'!$E$4:$CZ$31,作業!L62,0))</f>
        <v/>
      </c>
      <c r="N71" t="str">
        <f>IF($A71="","",HLOOKUP($A71,'【入力】別記様式２ 登録講座一覧シート'!$E$4:$CZ$31,作業!M62,0))</f>
        <v/>
      </c>
      <c r="O71" t="str">
        <f>IF($A71="","",HLOOKUP($A71,'【入力】別記様式２ 登録講座一覧シート'!$E$4:$CZ$31,作業!N62,0))</f>
        <v/>
      </c>
      <c r="P71" t="str">
        <f>IF($A71="","",HLOOKUP($A71,'【入力】別記様式２ 登録講座一覧シート'!$E$4:$CZ$31,作業!O62,0))</f>
        <v/>
      </c>
      <c r="Q71" t="str">
        <f>IF($A71="","",HLOOKUP($A71,'【入力】別記様式２ 登録講座一覧シート'!$E$4:$CZ$31,作業!P62,0))</f>
        <v/>
      </c>
      <c r="R71" t="str">
        <f>IF($A71="","",HLOOKUP($A71,'【入力】別記様式２ 登録講座一覧シート'!$E$4:$CZ$31,作業!Q62,0))</f>
        <v/>
      </c>
      <c r="S71" t="str">
        <f>IF($A71="","",HLOOKUP($A71,'【入力】別記様式２ 登録講座一覧シート'!$E$4:$CZ$31,作業!R62,0))</f>
        <v/>
      </c>
      <c r="T71" t="str">
        <f>IF($A71="","",HLOOKUP($A71,'【入力】別記様式２ 登録講座一覧シート'!$E$4:$CZ$31,作業!S62,0))</f>
        <v/>
      </c>
      <c r="U71" t="str">
        <f>IF($A71="","",HLOOKUP($A71,'【入力】別記様式２ 登録講座一覧シート'!$E$4:$CZ$31,作業!T62,0))</f>
        <v/>
      </c>
      <c r="V71" t="str">
        <f>IF($A71="","",HLOOKUP($A71,'【入力】別記様式２ 登録講座一覧シート'!$E$4:$CZ$31,作業!U62,0))</f>
        <v/>
      </c>
      <c r="W71" t="str">
        <f>IF($A71="","",HLOOKUP($A71,'【入力】別記様式２ 登録講座一覧シート'!$E$4:$CZ$31,作業!V62,0))</f>
        <v/>
      </c>
      <c r="X71" t="str">
        <f>IF($A71="","",HLOOKUP($A71,'【入力】別記様式２ 登録講座一覧シート'!$E$4:$CZ$31,作業!W62,0))</f>
        <v/>
      </c>
      <c r="Y71" t="str">
        <f>IF($A71="","",HLOOKUP($A71,'【入力】別記様式２ 登録講座一覧シート'!$E$4:$CZ$31,作業!X62,0))</f>
        <v/>
      </c>
      <c r="Z71" t="str">
        <f>IF($A71="","",HLOOKUP($A71,'【入力】別記様式２ 登録講座一覧シート'!$E$4:$CZ$31,作業!Y62,0))</f>
        <v/>
      </c>
      <c r="AA71" t="str">
        <f>IF($A71="","",HLOOKUP($A71,'【入力】別記様式２ 登録講座一覧シート'!$E$4:$CZ$31,作業!Z62,0))</f>
        <v/>
      </c>
      <c r="AB71" t="str">
        <f>IF($A71="","",HLOOKUP($A71,'【入力】別記様式２ 登録講座一覧シート'!$E$4:$CZ$31,作業!AA62,0))</f>
        <v/>
      </c>
      <c r="AC71" t="str">
        <f>IF($A71="","",HLOOKUP($A71,'【入力】別記様式２ 登録講座一覧シート'!$E$4:$CZ$31,作業!AB62,0))</f>
        <v/>
      </c>
    </row>
    <row r="72" spans="2:29" x14ac:dyDescent="0.15">
      <c r="B72" t="str">
        <f>IF(A72="","",'【入力】別記様式２ 登録講座一覧シート'!$D$2*1000+A72)</f>
        <v/>
      </c>
      <c r="C72" t="str">
        <f>IF($A72="","",HLOOKUP($A72,'【入力】別記様式２ 登録講座一覧シート'!$E$4:$CZ$31,作業!B63,0))</f>
        <v/>
      </c>
      <c r="D72" t="str">
        <f>IF($A72="","",HLOOKUP($A72,'【入力】別記様式２ 登録講座一覧シート'!$E$4:$CZ$31,作業!C63,0))</f>
        <v/>
      </c>
      <c r="E72" t="str">
        <f>IF($A72="","",HLOOKUP($A72,'【入力】別記様式２ 登録講座一覧シート'!$E$4:$CZ$31,作業!D63,0))</f>
        <v/>
      </c>
      <c r="F72" t="str">
        <f>IF($A72="","",HLOOKUP($A72,'【入力】別記様式２ 登録講座一覧シート'!$E$4:$CZ$31,作業!E63,0))</f>
        <v/>
      </c>
      <c r="G72" t="str">
        <f>IF($A72="","",HLOOKUP($A72,'【入力】別記様式２ 登録講座一覧シート'!$E$4:$CZ$31,作業!F63,0))</f>
        <v/>
      </c>
      <c r="H72" t="str">
        <f>IF($A72="","",HLOOKUP($A72,'【入力】別記様式２ 登録講座一覧シート'!$E$4:$CZ$31,作業!G63,0))</f>
        <v/>
      </c>
      <c r="I72" t="str">
        <f>IF($A72="","",HLOOKUP($A72,'【入力】別記様式２ 登録講座一覧シート'!$E$4:$CZ$31,作業!H63,0))</f>
        <v/>
      </c>
      <c r="J72" t="str">
        <f>IF($A72="","",HLOOKUP($A72,'【入力】別記様式２ 登録講座一覧シート'!$E$4:$CZ$31,作業!I63,0))</f>
        <v/>
      </c>
      <c r="K72" t="str">
        <f>IF($A72="","",HLOOKUP($A72,'【入力】別記様式２ 登録講座一覧シート'!$E$4:$CZ$31,作業!J63,0))</f>
        <v/>
      </c>
      <c r="L72" t="str">
        <f>IF($A72="","",HLOOKUP($A72,'【入力】別記様式２ 登録講座一覧シート'!$E$4:$CZ$31,作業!K63,0))</f>
        <v/>
      </c>
      <c r="M72" t="str">
        <f>IF($A72="","",HLOOKUP($A72,'【入力】別記様式２ 登録講座一覧シート'!$E$4:$CZ$31,作業!L63,0))</f>
        <v/>
      </c>
      <c r="N72" t="str">
        <f>IF($A72="","",HLOOKUP($A72,'【入力】別記様式２ 登録講座一覧シート'!$E$4:$CZ$31,作業!M63,0))</f>
        <v/>
      </c>
      <c r="O72" t="str">
        <f>IF($A72="","",HLOOKUP($A72,'【入力】別記様式２ 登録講座一覧シート'!$E$4:$CZ$31,作業!N63,0))</f>
        <v/>
      </c>
      <c r="P72" t="str">
        <f>IF($A72="","",HLOOKUP($A72,'【入力】別記様式２ 登録講座一覧シート'!$E$4:$CZ$31,作業!O63,0))</f>
        <v/>
      </c>
      <c r="Q72" t="str">
        <f>IF($A72="","",HLOOKUP($A72,'【入力】別記様式２ 登録講座一覧シート'!$E$4:$CZ$31,作業!P63,0))</f>
        <v/>
      </c>
      <c r="R72" t="str">
        <f>IF($A72="","",HLOOKUP($A72,'【入力】別記様式２ 登録講座一覧シート'!$E$4:$CZ$31,作業!Q63,0))</f>
        <v/>
      </c>
      <c r="S72" t="str">
        <f>IF($A72="","",HLOOKUP($A72,'【入力】別記様式２ 登録講座一覧シート'!$E$4:$CZ$31,作業!R63,0))</f>
        <v/>
      </c>
      <c r="T72" t="str">
        <f>IF($A72="","",HLOOKUP($A72,'【入力】別記様式２ 登録講座一覧シート'!$E$4:$CZ$31,作業!S63,0))</f>
        <v/>
      </c>
      <c r="U72" t="str">
        <f>IF($A72="","",HLOOKUP($A72,'【入力】別記様式２ 登録講座一覧シート'!$E$4:$CZ$31,作業!T63,0))</f>
        <v/>
      </c>
      <c r="V72" t="str">
        <f>IF($A72="","",HLOOKUP($A72,'【入力】別記様式２ 登録講座一覧シート'!$E$4:$CZ$31,作業!U63,0))</f>
        <v/>
      </c>
      <c r="W72" t="str">
        <f>IF($A72="","",HLOOKUP($A72,'【入力】別記様式２ 登録講座一覧シート'!$E$4:$CZ$31,作業!V63,0))</f>
        <v/>
      </c>
      <c r="X72" t="str">
        <f>IF($A72="","",HLOOKUP($A72,'【入力】別記様式２ 登録講座一覧シート'!$E$4:$CZ$31,作業!W63,0))</f>
        <v/>
      </c>
      <c r="Y72" t="str">
        <f>IF($A72="","",HLOOKUP($A72,'【入力】別記様式２ 登録講座一覧シート'!$E$4:$CZ$31,作業!X63,0))</f>
        <v/>
      </c>
      <c r="Z72" t="str">
        <f>IF($A72="","",HLOOKUP($A72,'【入力】別記様式２ 登録講座一覧シート'!$E$4:$CZ$31,作業!Y63,0))</f>
        <v/>
      </c>
      <c r="AA72" t="str">
        <f>IF($A72="","",HLOOKUP($A72,'【入力】別記様式２ 登録講座一覧シート'!$E$4:$CZ$31,作業!Z63,0))</f>
        <v/>
      </c>
      <c r="AB72" t="str">
        <f>IF($A72="","",HLOOKUP($A72,'【入力】別記様式２ 登録講座一覧シート'!$E$4:$CZ$31,作業!AA63,0))</f>
        <v/>
      </c>
      <c r="AC72" t="str">
        <f>IF($A72="","",HLOOKUP($A72,'【入力】別記様式２ 登録講座一覧シート'!$E$4:$CZ$31,作業!AB63,0))</f>
        <v/>
      </c>
    </row>
    <row r="73" spans="2:29" x14ac:dyDescent="0.15">
      <c r="B73" t="str">
        <f>IF(A73="","",'【入力】別記様式２ 登録講座一覧シート'!$D$2*1000+A73)</f>
        <v/>
      </c>
      <c r="C73" t="str">
        <f>IF($A73="","",HLOOKUP($A73,'【入力】別記様式２ 登録講座一覧シート'!$E$4:$CZ$31,作業!B64,0))</f>
        <v/>
      </c>
      <c r="D73" t="str">
        <f>IF($A73="","",HLOOKUP($A73,'【入力】別記様式２ 登録講座一覧シート'!$E$4:$CZ$31,作業!C64,0))</f>
        <v/>
      </c>
      <c r="E73" t="str">
        <f>IF($A73="","",HLOOKUP($A73,'【入力】別記様式２ 登録講座一覧シート'!$E$4:$CZ$31,作業!D64,0))</f>
        <v/>
      </c>
      <c r="F73" t="str">
        <f>IF($A73="","",HLOOKUP($A73,'【入力】別記様式２ 登録講座一覧シート'!$E$4:$CZ$31,作業!E64,0))</f>
        <v/>
      </c>
      <c r="G73" t="str">
        <f>IF($A73="","",HLOOKUP($A73,'【入力】別記様式２ 登録講座一覧シート'!$E$4:$CZ$31,作業!F64,0))</f>
        <v/>
      </c>
      <c r="H73" t="str">
        <f>IF($A73="","",HLOOKUP($A73,'【入力】別記様式２ 登録講座一覧シート'!$E$4:$CZ$31,作業!G64,0))</f>
        <v/>
      </c>
      <c r="I73" t="str">
        <f>IF($A73="","",HLOOKUP($A73,'【入力】別記様式２ 登録講座一覧シート'!$E$4:$CZ$31,作業!H64,0))</f>
        <v/>
      </c>
      <c r="J73" t="str">
        <f>IF($A73="","",HLOOKUP($A73,'【入力】別記様式２ 登録講座一覧シート'!$E$4:$CZ$31,作業!I64,0))</f>
        <v/>
      </c>
      <c r="K73" t="str">
        <f>IF($A73="","",HLOOKUP($A73,'【入力】別記様式２ 登録講座一覧シート'!$E$4:$CZ$31,作業!J64,0))</f>
        <v/>
      </c>
      <c r="L73" t="str">
        <f>IF($A73="","",HLOOKUP($A73,'【入力】別記様式２ 登録講座一覧シート'!$E$4:$CZ$31,作業!K64,0))</f>
        <v/>
      </c>
      <c r="M73" t="str">
        <f>IF($A73="","",HLOOKUP($A73,'【入力】別記様式２ 登録講座一覧シート'!$E$4:$CZ$31,作業!L64,0))</f>
        <v/>
      </c>
      <c r="N73" t="str">
        <f>IF($A73="","",HLOOKUP($A73,'【入力】別記様式２ 登録講座一覧シート'!$E$4:$CZ$31,作業!M64,0))</f>
        <v/>
      </c>
      <c r="O73" t="str">
        <f>IF($A73="","",HLOOKUP($A73,'【入力】別記様式２ 登録講座一覧シート'!$E$4:$CZ$31,作業!N64,0))</f>
        <v/>
      </c>
      <c r="P73" t="str">
        <f>IF($A73="","",HLOOKUP($A73,'【入力】別記様式２ 登録講座一覧シート'!$E$4:$CZ$31,作業!O64,0))</f>
        <v/>
      </c>
      <c r="Q73" t="str">
        <f>IF($A73="","",HLOOKUP($A73,'【入力】別記様式２ 登録講座一覧シート'!$E$4:$CZ$31,作業!P64,0))</f>
        <v/>
      </c>
      <c r="R73" t="str">
        <f>IF($A73="","",HLOOKUP($A73,'【入力】別記様式２ 登録講座一覧シート'!$E$4:$CZ$31,作業!Q64,0))</f>
        <v/>
      </c>
      <c r="S73" t="str">
        <f>IF($A73="","",HLOOKUP($A73,'【入力】別記様式２ 登録講座一覧シート'!$E$4:$CZ$31,作業!R64,0))</f>
        <v/>
      </c>
      <c r="T73" t="str">
        <f>IF($A73="","",HLOOKUP($A73,'【入力】別記様式２ 登録講座一覧シート'!$E$4:$CZ$31,作業!S64,0))</f>
        <v/>
      </c>
      <c r="U73" t="str">
        <f>IF($A73="","",HLOOKUP($A73,'【入力】別記様式２ 登録講座一覧シート'!$E$4:$CZ$31,作業!T64,0))</f>
        <v/>
      </c>
      <c r="V73" t="str">
        <f>IF($A73="","",HLOOKUP($A73,'【入力】別記様式２ 登録講座一覧シート'!$E$4:$CZ$31,作業!U64,0))</f>
        <v/>
      </c>
      <c r="W73" t="str">
        <f>IF($A73="","",HLOOKUP($A73,'【入力】別記様式２ 登録講座一覧シート'!$E$4:$CZ$31,作業!V64,0))</f>
        <v/>
      </c>
      <c r="X73" t="str">
        <f>IF($A73="","",HLOOKUP($A73,'【入力】別記様式２ 登録講座一覧シート'!$E$4:$CZ$31,作業!W64,0))</f>
        <v/>
      </c>
      <c r="Y73" t="str">
        <f>IF($A73="","",HLOOKUP($A73,'【入力】別記様式２ 登録講座一覧シート'!$E$4:$CZ$31,作業!X64,0))</f>
        <v/>
      </c>
      <c r="Z73" t="str">
        <f>IF($A73="","",HLOOKUP($A73,'【入力】別記様式２ 登録講座一覧シート'!$E$4:$CZ$31,作業!Y64,0))</f>
        <v/>
      </c>
      <c r="AA73" t="str">
        <f>IF($A73="","",HLOOKUP($A73,'【入力】別記様式２ 登録講座一覧シート'!$E$4:$CZ$31,作業!Z64,0))</f>
        <v/>
      </c>
      <c r="AB73" t="str">
        <f>IF($A73="","",HLOOKUP($A73,'【入力】別記様式２ 登録講座一覧シート'!$E$4:$CZ$31,作業!AA64,0))</f>
        <v/>
      </c>
      <c r="AC73" t="str">
        <f>IF($A73="","",HLOOKUP($A73,'【入力】別記様式２ 登録講座一覧シート'!$E$4:$CZ$31,作業!AB64,0))</f>
        <v/>
      </c>
    </row>
    <row r="74" spans="2:29" x14ac:dyDescent="0.15">
      <c r="B74" t="str">
        <f>IF(A74="","",'【入力】別記様式２ 登録講座一覧シート'!$D$2*1000+A74)</f>
        <v/>
      </c>
      <c r="C74" t="str">
        <f>IF($A74="","",HLOOKUP($A74,'【入力】別記様式２ 登録講座一覧シート'!$E$4:$CZ$31,作業!B65,0))</f>
        <v/>
      </c>
      <c r="D74" t="str">
        <f>IF($A74="","",HLOOKUP($A74,'【入力】別記様式２ 登録講座一覧シート'!$E$4:$CZ$31,作業!C65,0))</f>
        <v/>
      </c>
      <c r="E74" t="str">
        <f>IF($A74="","",HLOOKUP($A74,'【入力】別記様式２ 登録講座一覧シート'!$E$4:$CZ$31,作業!D65,0))</f>
        <v/>
      </c>
      <c r="F74" t="str">
        <f>IF($A74="","",HLOOKUP($A74,'【入力】別記様式２ 登録講座一覧シート'!$E$4:$CZ$31,作業!E65,0))</f>
        <v/>
      </c>
      <c r="G74" t="str">
        <f>IF($A74="","",HLOOKUP($A74,'【入力】別記様式２ 登録講座一覧シート'!$E$4:$CZ$31,作業!F65,0))</f>
        <v/>
      </c>
      <c r="H74" t="str">
        <f>IF($A74="","",HLOOKUP($A74,'【入力】別記様式２ 登録講座一覧シート'!$E$4:$CZ$31,作業!G65,0))</f>
        <v/>
      </c>
      <c r="I74" t="str">
        <f>IF($A74="","",HLOOKUP($A74,'【入力】別記様式２ 登録講座一覧シート'!$E$4:$CZ$31,作業!H65,0))</f>
        <v/>
      </c>
      <c r="J74" t="str">
        <f>IF($A74="","",HLOOKUP($A74,'【入力】別記様式２ 登録講座一覧シート'!$E$4:$CZ$31,作業!I65,0))</f>
        <v/>
      </c>
      <c r="K74" t="str">
        <f>IF($A74="","",HLOOKUP($A74,'【入力】別記様式２ 登録講座一覧シート'!$E$4:$CZ$31,作業!J65,0))</f>
        <v/>
      </c>
      <c r="L74" t="str">
        <f>IF($A74="","",HLOOKUP($A74,'【入力】別記様式２ 登録講座一覧シート'!$E$4:$CZ$31,作業!K65,0))</f>
        <v/>
      </c>
      <c r="M74" t="str">
        <f>IF($A74="","",HLOOKUP($A74,'【入力】別記様式２ 登録講座一覧シート'!$E$4:$CZ$31,作業!L65,0))</f>
        <v/>
      </c>
      <c r="N74" t="str">
        <f>IF($A74="","",HLOOKUP($A74,'【入力】別記様式２ 登録講座一覧シート'!$E$4:$CZ$31,作業!M65,0))</f>
        <v/>
      </c>
      <c r="O74" t="str">
        <f>IF($A74="","",HLOOKUP($A74,'【入力】別記様式２ 登録講座一覧シート'!$E$4:$CZ$31,作業!N65,0))</f>
        <v/>
      </c>
      <c r="P74" t="str">
        <f>IF($A74="","",HLOOKUP($A74,'【入力】別記様式２ 登録講座一覧シート'!$E$4:$CZ$31,作業!O65,0))</f>
        <v/>
      </c>
      <c r="Q74" t="str">
        <f>IF($A74="","",HLOOKUP($A74,'【入力】別記様式２ 登録講座一覧シート'!$E$4:$CZ$31,作業!P65,0))</f>
        <v/>
      </c>
      <c r="R74" t="str">
        <f>IF($A74="","",HLOOKUP($A74,'【入力】別記様式２ 登録講座一覧シート'!$E$4:$CZ$31,作業!Q65,0))</f>
        <v/>
      </c>
      <c r="S74" t="str">
        <f>IF($A74="","",HLOOKUP($A74,'【入力】別記様式２ 登録講座一覧シート'!$E$4:$CZ$31,作業!R65,0))</f>
        <v/>
      </c>
      <c r="T74" t="str">
        <f>IF($A74="","",HLOOKUP($A74,'【入力】別記様式２ 登録講座一覧シート'!$E$4:$CZ$31,作業!S65,0))</f>
        <v/>
      </c>
      <c r="U74" t="str">
        <f>IF($A74="","",HLOOKUP($A74,'【入力】別記様式２ 登録講座一覧シート'!$E$4:$CZ$31,作業!T65,0))</f>
        <v/>
      </c>
      <c r="V74" t="str">
        <f>IF($A74="","",HLOOKUP($A74,'【入力】別記様式２ 登録講座一覧シート'!$E$4:$CZ$31,作業!U65,0))</f>
        <v/>
      </c>
      <c r="W74" t="str">
        <f>IF($A74="","",HLOOKUP($A74,'【入力】別記様式２ 登録講座一覧シート'!$E$4:$CZ$31,作業!V65,0))</f>
        <v/>
      </c>
      <c r="X74" t="str">
        <f>IF($A74="","",HLOOKUP($A74,'【入力】別記様式２ 登録講座一覧シート'!$E$4:$CZ$31,作業!W65,0))</f>
        <v/>
      </c>
      <c r="Y74" t="str">
        <f>IF($A74="","",HLOOKUP($A74,'【入力】別記様式２ 登録講座一覧シート'!$E$4:$CZ$31,作業!X65,0))</f>
        <v/>
      </c>
      <c r="Z74" t="str">
        <f>IF($A74="","",HLOOKUP($A74,'【入力】別記様式２ 登録講座一覧シート'!$E$4:$CZ$31,作業!Y65,0))</f>
        <v/>
      </c>
      <c r="AA74" t="str">
        <f>IF($A74="","",HLOOKUP($A74,'【入力】別記様式２ 登録講座一覧シート'!$E$4:$CZ$31,作業!Z65,0))</f>
        <v/>
      </c>
      <c r="AB74" t="str">
        <f>IF($A74="","",HLOOKUP($A74,'【入力】別記様式２ 登録講座一覧シート'!$E$4:$CZ$31,作業!AA65,0))</f>
        <v/>
      </c>
      <c r="AC74" t="str">
        <f>IF($A74="","",HLOOKUP($A74,'【入力】別記様式２ 登録講座一覧シート'!$E$4:$CZ$31,作業!AB65,0))</f>
        <v/>
      </c>
    </row>
    <row r="75" spans="2:29" x14ac:dyDescent="0.15">
      <c r="B75" t="str">
        <f>IF(A75="","",'【入力】別記様式２ 登録講座一覧シート'!$D$2*1000+A75)</f>
        <v/>
      </c>
      <c r="C75" t="str">
        <f>IF($A75="","",HLOOKUP($A75,'【入力】別記様式２ 登録講座一覧シート'!$E$4:$CZ$31,作業!B66,0))</f>
        <v/>
      </c>
      <c r="D75" t="str">
        <f>IF($A75="","",HLOOKUP($A75,'【入力】別記様式２ 登録講座一覧シート'!$E$4:$CZ$31,作業!C66,0))</f>
        <v/>
      </c>
      <c r="E75" t="str">
        <f>IF($A75="","",HLOOKUP($A75,'【入力】別記様式２ 登録講座一覧シート'!$E$4:$CZ$31,作業!D66,0))</f>
        <v/>
      </c>
      <c r="F75" t="str">
        <f>IF($A75="","",HLOOKUP($A75,'【入力】別記様式２ 登録講座一覧シート'!$E$4:$CZ$31,作業!E66,0))</f>
        <v/>
      </c>
      <c r="G75" t="str">
        <f>IF($A75="","",HLOOKUP($A75,'【入力】別記様式２ 登録講座一覧シート'!$E$4:$CZ$31,作業!F66,0))</f>
        <v/>
      </c>
      <c r="H75" t="str">
        <f>IF($A75="","",HLOOKUP($A75,'【入力】別記様式２ 登録講座一覧シート'!$E$4:$CZ$31,作業!G66,0))</f>
        <v/>
      </c>
      <c r="I75" t="str">
        <f>IF($A75="","",HLOOKUP($A75,'【入力】別記様式２ 登録講座一覧シート'!$E$4:$CZ$31,作業!H66,0))</f>
        <v/>
      </c>
      <c r="J75" t="str">
        <f>IF($A75="","",HLOOKUP($A75,'【入力】別記様式２ 登録講座一覧シート'!$E$4:$CZ$31,作業!I66,0))</f>
        <v/>
      </c>
      <c r="K75" t="str">
        <f>IF($A75="","",HLOOKUP($A75,'【入力】別記様式２ 登録講座一覧シート'!$E$4:$CZ$31,作業!J66,0))</f>
        <v/>
      </c>
      <c r="L75" t="str">
        <f>IF($A75="","",HLOOKUP($A75,'【入力】別記様式２ 登録講座一覧シート'!$E$4:$CZ$31,作業!K66,0))</f>
        <v/>
      </c>
      <c r="M75" t="str">
        <f>IF($A75="","",HLOOKUP($A75,'【入力】別記様式２ 登録講座一覧シート'!$E$4:$CZ$31,作業!L66,0))</f>
        <v/>
      </c>
      <c r="N75" t="str">
        <f>IF($A75="","",HLOOKUP($A75,'【入力】別記様式２ 登録講座一覧シート'!$E$4:$CZ$31,作業!M66,0))</f>
        <v/>
      </c>
      <c r="O75" t="str">
        <f>IF($A75="","",HLOOKUP($A75,'【入力】別記様式２ 登録講座一覧シート'!$E$4:$CZ$31,作業!N66,0))</f>
        <v/>
      </c>
      <c r="P75" t="str">
        <f>IF($A75="","",HLOOKUP($A75,'【入力】別記様式２ 登録講座一覧シート'!$E$4:$CZ$31,作業!O66,0))</f>
        <v/>
      </c>
      <c r="Q75" t="str">
        <f>IF($A75="","",HLOOKUP($A75,'【入力】別記様式２ 登録講座一覧シート'!$E$4:$CZ$31,作業!P66,0))</f>
        <v/>
      </c>
      <c r="R75" t="str">
        <f>IF($A75="","",HLOOKUP($A75,'【入力】別記様式２ 登録講座一覧シート'!$E$4:$CZ$31,作業!Q66,0))</f>
        <v/>
      </c>
      <c r="S75" t="str">
        <f>IF($A75="","",HLOOKUP($A75,'【入力】別記様式２ 登録講座一覧シート'!$E$4:$CZ$31,作業!R66,0))</f>
        <v/>
      </c>
      <c r="T75" t="str">
        <f>IF($A75="","",HLOOKUP($A75,'【入力】別記様式２ 登録講座一覧シート'!$E$4:$CZ$31,作業!S66,0))</f>
        <v/>
      </c>
      <c r="U75" t="str">
        <f>IF($A75="","",HLOOKUP($A75,'【入力】別記様式２ 登録講座一覧シート'!$E$4:$CZ$31,作業!T66,0))</f>
        <v/>
      </c>
      <c r="V75" t="str">
        <f>IF($A75="","",HLOOKUP($A75,'【入力】別記様式２ 登録講座一覧シート'!$E$4:$CZ$31,作業!U66,0))</f>
        <v/>
      </c>
      <c r="W75" t="str">
        <f>IF($A75="","",HLOOKUP($A75,'【入力】別記様式２ 登録講座一覧シート'!$E$4:$CZ$31,作業!V66,0))</f>
        <v/>
      </c>
      <c r="X75" t="str">
        <f>IF($A75="","",HLOOKUP($A75,'【入力】別記様式２ 登録講座一覧シート'!$E$4:$CZ$31,作業!W66,0))</f>
        <v/>
      </c>
      <c r="Y75" t="str">
        <f>IF($A75="","",HLOOKUP($A75,'【入力】別記様式２ 登録講座一覧シート'!$E$4:$CZ$31,作業!X66,0))</f>
        <v/>
      </c>
      <c r="Z75" t="str">
        <f>IF($A75="","",HLOOKUP($A75,'【入力】別記様式２ 登録講座一覧シート'!$E$4:$CZ$31,作業!Y66,0))</f>
        <v/>
      </c>
      <c r="AA75" t="str">
        <f>IF($A75="","",HLOOKUP($A75,'【入力】別記様式２ 登録講座一覧シート'!$E$4:$CZ$31,作業!Z66,0))</f>
        <v/>
      </c>
      <c r="AB75" t="str">
        <f>IF($A75="","",HLOOKUP($A75,'【入力】別記様式２ 登録講座一覧シート'!$E$4:$CZ$31,作業!AA66,0))</f>
        <v/>
      </c>
      <c r="AC75" t="str">
        <f>IF($A75="","",HLOOKUP($A75,'【入力】別記様式２ 登録講座一覧シート'!$E$4:$CZ$31,作業!AB66,0))</f>
        <v/>
      </c>
    </row>
    <row r="76" spans="2:29" x14ac:dyDescent="0.15">
      <c r="B76" t="str">
        <f>IF(A76="","",'【入力】別記様式２ 登録講座一覧シート'!$D$2*1000+A76)</f>
        <v/>
      </c>
      <c r="C76" t="str">
        <f>IF($A76="","",HLOOKUP($A76,'【入力】別記様式２ 登録講座一覧シート'!$E$4:$CZ$31,作業!B67,0))</f>
        <v/>
      </c>
      <c r="D76" t="str">
        <f>IF($A76="","",HLOOKUP($A76,'【入力】別記様式２ 登録講座一覧シート'!$E$4:$CZ$31,作業!C67,0))</f>
        <v/>
      </c>
      <c r="E76" t="str">
        <f>IF($A76="","",HLOOKUP($A76,'【入力】別記様式２ 登録講座一覧シート'!$E$4:$CZ$31,作業!D67,0))</f>
        <v/>
      </c>
      <c r="F76" t="str">
        <f>IF($A76="","",HLOOKUP($A76,'【入力】別記様式２ 登録講座一覧シート'!$E$4:$CZ$31,作業!E67,0))</f>
        <v/>
      </c>
      <c r="G76" t="str">
        <f>IF($A76="","",HLOOKUP($A76,'【入力】別記様式２ 登録講座一覧シート'!$E$4:$CZ$31,作業!F67,0))</f>
        <v/>
      </c>
      <c r="H76" t="str">
        <f>IF($A76="","",HLOOKUP($A76,'【入力】別記様式２ 登録講座一覧シート'!$E$4:$CZ$31,作業!G67,0))</f>
        <v/>
      </c>
      <c r="I76" t="str">
        <f>IF($A76="","",HLOOKUP($A76,'【入力】別記様式２ 登録講座一覧シート'!$E$4:$CZ$31,作業!H67,0))</f>
        <v/>
      </c>
      <c r="J76" t="str">
        <f>IF($A76="","",HLOOKUP($A76,'【入力】別記様式２ 登録講座一覧シート'!$E$4:$CZ$31,作業!I67,0))</f>
        <v/>
      </c>
      <c r="K76" t="str">
        <f>IF($A76="","",HLOOKUP($A76,'【入力】別記様式２ 登録講座一覧シート'!$E$4:$CZ$31,作業!J67,0))</f>
        <v/>
      </c>
      <c r="L76" t="str">
        <f>IF($A76="","",HLOOKUP($A76,'【入力】別記様式２ 登録講座一覧シート'!$E$4:$CZ$31,作業!K67,0))</f>
        <v/>
      </c>
      <c r="M76" t="str">
        <f>IF($A76="","",HLOOKUP($A76,'【入力】別記様式２ 登録講座一覧シート'!$E$4:$CZ$31,作業!L67,0))</f>
        <v/>
      </c>
      <c r="N76" t="str">
        <f>IF($A76="","",HLOOKUP($A76,'【入力】別記様式２ 登録講座一覧シート'!$E$4:$CZ$31,作業!M67,0))</f>
        <v/>
      </c>
      <c r="O76" t="str">
        <f>IF($A76="","",HLOOKUP($A76,'【入力】別記様式２ 登録講座一覧シート'!$E$4:$CZ$31,作業!N67,0))</f>
        <v/>
      </c>
      <c r="P76" t="str">
        <f>IF($A76="","",HLOOKUP($A76,'【入力】別記様式２ 登録講座一覧シート'!$E$4:$CZ$31,作業!O67,0))</f>
        <v/>
      </c>
      <c r="Q76" t="str">
        <f>IF($A76="","",HLOOKUP($A76,'【入力】別記様式２ 登録講座一覧シート'!$E$4:$CZ$31,作業!P67,0))</f>
        <v/>
      </c>
      <c r="R76" t="str">
        <f>IF($A76="","",HLOOKUP($A76,'【入力】別記様式２ 登録講座一覧シート'!$E$4:$CZ$31,作業!Q67,0))</f>
        <v/>
      </c>
      <c r="S76" t="str">
        <f>IF($A76="","",HLOOKUP($A76,'【入力】別記様式２ 登録講座一覧シート'!$E$4:$CZ$31,作業!R67,0))</f>
        <v/>
      </c>
      <c r="T76" t="str">
        <f>IF($A76="","",HLOOKUP($A76,'【入力】別記様式２ 登録講座一覧シート'!$E$4:$CZ$31,作業!S67,0))</f>
        <v/>
      </c>
      <c r="U76" t="str">
        <f>IF($A76="","",HLOOKUP($A76,'【入力】別記様式２ 登録講座一覧シート'!$E$4:$CZ$31,作業!T67,0))</f>
        <v/>
      </c>
      <c r="V76" t="str">
        <f>IF($A76="","",HLOOKUP($A76,'【入力】別記様式２ 登録講座一覧シート'!$E$4:$CZ$31,作業!U67,0))</f>
        <v/>
      </c>
      <c r="W76" t="str">
        <f>IF($A76="","",HLOOKUP($A76,'【入力】別記様式２ 登録講座一覧シート'!$E$4:$CZ$31,作業!V67,0))</f>
        <v/>
      </c>
      <c r="X76" t="str">
        <f>IF($A76="","",HLOOKUP($A76,'【入力】別記様式２ 登録講座一覧シート'!$E$4:$CZ$31,作業!W67,0))</f>
        <v/>
      </c>
      <c r="Y76" t="str">
        <f>IF($A76="","",HLOOKUP($A76,'【入力】別記様式２ 登録講座一覧シート'!$E$4:$CZ$31,作業!X67,0))</f>
        <v/>
      </c>
      <c r="Z76" t="str">
        <f>IF($A76="","",HLOOKUP($A76,'【入力】別記様式２ 登録講座一覧シート'!$E$4:$CZ$31,作業!Y67,0))</f>
        <v/>
      </c>
      <c r="AA76" t="str">
        <f>IF($A76="","",HLOOKUP($A76,'【入力】別記様式２ 登録講座一覧シート'!$E$4:$CZ$31,作業!Z67,0))</f>
        <v/>
      </c>
      <c r="AB76" t="str">
        <f>IF($A76="","",HLOOKUP($A76,'【入力】別記様式２ 登録講座一覧シート'!$E$4:$CZ$31,作業!AA67,0))</f>
        <v/>
      </c>
      <c r="AC76" t="str">
        <f>IF($A76="","",HLOOKUP($A76,'【入力】別記様式２ 登録講座一覧シート'!$E$4:$CZ$31,作業!AB67,0))</f>
        <v/>
      </c>
    </row>
    <row r="77" spans="2:29" x14ac:dyDescent="0.15">
      <c r="B77" t="str">
        <f>IF(A77="","",'【入力】別記様式２ 登録講座一覧シート'!$D$2*1000+A77)</f>
        <v/>
      </c>
      <c r="C77" t="str">
        <f>IF($A77="","",HLOOKUP($A77,'【入力】別記様式２ 登録講座一覧シート'!$E$4:$CZ$31,作業!B68,0))</f>
        <v/>
      </c>
      <c r="D77" t="str">
        <f>IF($A77="","",HLOOKUP($A77,'【入力】別記様式２ 登録講座一覧シート'!$E$4:$CZ$31,作業!C68,0))</f>
        <v/>
      </c>
      <c r="E77" t="str">
        <f>IF($A77="","",HLOOKUP($A77,'【入力】別記様式２ 登録講座一覧シート'!$E$4:$CZ$31,作業!D68,0))</f>
        <v/>
      </c>
      <c r="F77" t="str">
        <f>IF($A77="","",HLOOKUP($A77,'【入力】別記様式２ 登録講座一覧シート'!$E$4:$CZ$31,作業!E68,0))</f>
        <v/>
      </c>
      <c r="G77" t="str">
        <f>IF($A77="","",HLOOKUP($A77,'【入力】別記様式２ 登録講座一覧シート'!$E$4:$CZ$31,作業!F68,0))</f>
        <v/>
      </c>
      <c r="H77" t="str">
        <f>IF($A77="","",HLOOKUP($A77,'【入力】別記様式２ 登録講座一覧シート'!$E$4:$CZ$31,作業!G68,0))</f>
        <v/>
      </c>
      <c r="I77" t="str">
        <f>IF($A77="","",HLOOKUP($A77,'【入力】別記様式２ 登録講座一覧シート'!$E$4:$CZ$31,作業!H68,0))</f>
        <v/>
      </c>
      <c r="J77" t="str">
        <f>IF($A77="","",HLOOKUP($A77,'【入力】別記様式２ 登録講座一覧シート'!$E$4:$CZ$31,作業!I68,0))</f>
        <v/>
      </c>
      <c r="K77" t="str">
        <f>IF($A77="","",HLOOKUP($A77,'【入力】別記様式２ 登録講座一覧シート'!$E$4:$CZ$31,作業!J68,0))</f>
        <v/>
      </c>
      <c r="L77" t="str">
        <f>IF($A77="","",HLOOKUP($A77,'【入力】別記様式２ 登録講座一覧シート'!$E$4:$CZ$31,作業!K68,0))</f>
        <v/>
      </c>
      <c r="M77" t="str">
        <f>IF($A77="","",HLOOKUP($A77,'【入力】別記様式２ 登録講座一覧シート'!$E$4:$CZ$31,作業!L68,0))</f>
        <v/>
      </c>
      <c r="N77" t="str">
        <f>IF($A77="","",HLOOKUP($A77,'【入力】別記様式２ 登録講座一覧シート'!$E$4:$CZ$31,作業!M68,0))</f>
        <v/>
      </c>
      <c r="O77" t="str">
        <f>IF($A77="","",HLOOKUP($A77,'【入力】別記様式２ 登録講座一覧シート'!$E$4:$CZ$31,作業!N68,0))</f>
        <v/>
      </c>
      <c r="P77" t="str">
        <f>IF($A77="","",HLOOKUP($A77,'【入力】別記様式２ 登録講座一覧シート'!$E$4:$CZ$31,作業!O68,0))</f>
        <v/>
      </c>
      <c r="Q77" t="str">
        <f>IF($A77="","",HLOOKUP($A77,'【入力】別記様式２ 登録講座一覧シート'!$E$4:$CZ$31,作業!P68,0))</f>
        <v/>
      </c>
      <c r="R77" t="str">
        <f>IF($A77="","",HLOOKUP($A77,'【入力】別記様式２ 登録講座一覧シート'!$E$4:$CZ$31,作業!Q68,0))</f>
        <v/>
      </c>
      <c r="S77" t="str">
        <f>IF($A77="","",HLOOKUP($A77,'【入力】別記様式２ 登録講座一覧シート'!$E$4:$CZ$31,作業!R68,0))</f>
        <v/>
      </c>
      <c r="T77" t="str">
        <f>IF($A77="","",HLOOKUP($A77,'【入力】別記様式２ 登録講座一覧シート'!$E$4:$CZ$31,作業!S68,0))</f>
        <v/>
      </c>
      <c r="U77" t="str">
        <f>IF($A77="","",HLOOKUP($A77,'【入力】別記様式２ 登録講座一覧シート'!$E$4:$CZ$31,作業!T68,0))</f>
        <v/>
      </c>
      <c r="V77" t="str">
        <f>IF($A77="","",HLOOKUP($A77,'【入力】別記様式２ 登録講座一覧シート'!$E$4:$CZ$31,作業!U68,0))</f>
        <v/>
      </c>
      <c r="W77" t="str">
        <f>IF($A77="","",HLOOKUP($A77,'【入力】別記様式２ 登録講座一覧シート'!$E$4:$CZ$31,作業!V68,0))</f>
        <v/>
      </c>
      <c r="X77" t="str">
        <f>IF($A77="","",HLOOKUP($A77,'【入力】別記様式２ 登録講座一覧シート'!$E$4:$CZ$31,作業!W68,0))</f>
        <v/>
      </c>
      <c r="Y77" t="str">
        <f>IF($A77="","",HLOOKUP($A77,'【入力】別記様式２ 登録講座一覧シート'!$E$4:$CZ$31,作業!X68,0))</f>
        <v/>
      </c>
      <c r="Z77" t="str">
        <f>IF($A77="","",HLOOKUP($A77,'【入力】別記様式２ 登録講座一覧シート'!$E$4:$CZ$31,作業!Y68,0))</f>
        <v/>
      </c>
      <c r="AA77" t="str">
        <f>IF($A77="","",HLOOKUP($A77,'【入力】別記様式２ 登録講座一覧シート'!$E$4:$CZ$31,作業!Z68,0))</f>
        <v/>
      </c>
      <c r="AB77" t="str">
        <f>IF($A77="","",HLOOKUP($A77,'【入力】別記様式２ 登録講座一覧シート'!$E$4:$CZ$31,作業!AA68,0))</f>
        <v/>
      </c>
      <c r="AC77" t="str">
        <f>IF($A77="","",HLOOKUP($A77,'【入力】別記様式２ 登録講座一覧シート'!$E$4:$CZ$31,作業!AB68,0))</f>
        <v/>
      </c>
    </row>
    <row r="78" spans="2:29" x14ac:dyDescent="0.15">
      <c r="B78" t="str">
        <f>IF(A78="","",'【入力】別記様式２ 登録講座一覧シート'!$D$2*1000+A78)</f>
        <v/>
      </c>
      <c r="C78" t="str">
        <f>IF($A78="","",HLOOKUP($A78,'【入力】別記様式２ 登録講座一覧シート'!$E$4:$CZ$31,作業!B69,0))</f>
        <v/>
      </c>
      <c r="D78" t="str">
        <f>IF($A78="","",HLOOKUP($A78,'【入力】別記様式２ 登録講座一覧シート'!$E$4:$CZ$31,作業!C69,0))</f>
        <v/>
      </c>
      <c r="E78" t="str">
        <f>IF($A78="","",HLOOKUP($A78,'【入力】別記様式２ 登録講座一覧シート'!$E$4:$CZ$31,作業!D69,0))</f>
        <v/>
      </c>
      <c r="F78" t="str">
        <f>IF($A78="","",HLOOKUP($A78,'【入力】別記様式２ 登録講座一覧シート'!$E$4:$CZ$31,作業!E69,0))</f>
        <v/>
      </c>
      <c r="G78" t="str">
        <f>IF($A78="","",HLOOKUP($A78,'【入力】別記様式２ 登録講座一覧シート'!$E$4:$CZ$31,作業!F69,0))</f>
        <v/>
      </c>
      <c r="H78" t="str">
        <f>IF($A78="","",HLOOKUP($A78,'【入力】別記様式２ 登録講座一覧シート'!$E$4:$CZ$31,作業!G69,0))</f>
        <v/>
      </c>
      <c r="I78" t="str">
        <f>IF($A78="","",HLOOKUP($A78,'【入力】別記様式２ 登録講座一覧シート'!$E$4:$CZ$31,作業!H69,0))</f>
        <v/>
      </c>
      <c r="J78" t="str">
        <f>IF($A78="","",HLOOKUP($A78,'【入力】別記様式２ 登録講座一覧シート'!$E$4:$CZ$31,作業!I69,0))</f>
        <v/>
      </c>
      <c r="K78" t="str">
        <f>IF($A78="","",HLOOKUP($A78,'【入力】別記様式２ 登録講座一覧シート'!$E$4:$CZ$31,作業!J69,0))</f>
        <v/>
      </c>
      <c r="L78" t="str">
        <f>IF($A78="","",HLOOKUP($A78,'【入力】別記様式２ 登録講座一覧シート'!$E$4:$CZ$31,作業!K69,0))</f>
        <v/>
      </c>
      <c r="M78" t="str">
        <f>IF($A78="","",HLOOKUP($A78,'【入力】別記様式２ 登録講座一覧シート'!$E$4:$CZ$31,作業!L69,0))</f>
        <v/>
      </c>
      <c r="N78" t="str">
        <f>IF($A78="","",HLOOKUP($A78,'【入力】別記様式２ 登録講座一覧シート'!$E$4:$CZ$31,作業!M69,0))</f>
        <v/>
      </c>
      <c r="O78" t="str">
        <f>IF($A78="","",HLOOKUP($A78,'【入力】別記様式２ 登録講座一覧シート'!$E$4:$CZ$31,作業!N69,0))</f>
        <v/>
      </c>
      <c r="P78" t="str">
        <f>IF($A78="","",HLOOKUP($A78,'【入力】別記様式２ 登録講座一覧シート'!$E$4:$CZ$31,作業!O69,0))</f>
        <v/>
      </c>
      <c r="Q78" t="str">
        <f>IF($A78="","",HLOOKUP($A78,'【入力】別記様式２ 登録講座一覧シート'!$E$4:$CZ$31,作業!P69,0))</f>
        <v/>
      </c>
      <c r="R78" t="str">
        <f>IF($A78="","",HLOOKUP($A78,'【入力】別記様式２ 登録講座一覧シート'!$E$4:$CZ$31,作業!Q69,0))</f>
        <v/>
      </c>
      <c r="S78" t="str">
        <f>IF($A78="","",HLOOKUP($A78,'【入力】別記様式２ 登録講座一覧シート'!$E$4:$CZ$31,作業!R69,0))</f>
        <v/>
      </c>
      <c r="T78" t="str">
        <f>IF($A78="","",HLOOKUP($A78,'【入力】別記様式２ 登録講座一覧シート'!$E$4:$CZ$31,作業!S69,0))</f>
        <v/>
      </c>
      <c r="U78" t="str">
        <f>IF($A78="","",HLOOKUP($A78,'【入力】別記様式２ 登録講座一覧シート'!$E$4:$CZ$31,作業!T69,0))</f>
        <v/>
      </c>
      <c r="V78" t="str">
        <f>IF($A78="","",HLOOKUP($A78,'【入力】別記様式２ 登録講座一覧シート'!$E$4:$CZ$31,作業!U69,0))</f>
        <v/>
      </c>
      <c r="W78" t="str">
        <f>IF($A78="","",HLOOKUP($A78,'【入力】別記様式２ 登録講座一覧シート'!$E$4:$CZ$31,作業!V69,0))</f>
        <v/>
      </c>
      <c r="X78" t="str">
        <f>IF($A78="","",HLOOKUP($A78,'【入力】別記様式２ 登録講座一覧シート'!$E$4:$CZ$31,作業!W69,0))</f>
        <v/>
      </c>
      <c r="Y78" t="str">
        <f>IF($A78="","",HLOOKUP($A78,'【入力】別記様式２ 登録講座一覧シート'!$E$4:$CZ$31,作業!X69,0))</f>
        <v/>
      </c>
      <c r="Z78" t="str">
        <f>IF($A78="","",HLOOKUP($A78,'【入力】別記様式２ 登録講座一覧シート'!$E$4:$CZ$31,作業!Y69,0))</f>
        <v/>
      </c>
      <c r="AA78" t="str">
        <f>IF($A78="","",HLOOKUP($A78,'【入力】別記様式２ 登録講座一覧シート'!$E$4:$CZ$31,作業!Z69,0))</f>
        <v/>
      </c>
      <c r="AB78" t="str">
        <f>IF($A78="","",HLOOKUP($A78,'【入力】別記様式２ 登録講座一覧シート'!$E$4:$CZ$31,作業!AA69,0))</f>
        <v/>
      </c>
      <c r="AC78" t="str">
        <f>IF($A78="","",HLOOKUP($A78,'【入力】別記様式２ 登録講座一覧シート'!$E$4:$CZ$31,作業!AB69,0))</f>
        <v/>
      </c>
    </row>
    <row r="79" spans="2:29" x14ac:dyDescent="0.15">
      <c r="B79" t="str">
        <f>IF(A79="","",'【入力】別記様式２ 登録講座一覧シート'!$D$2*1000+A79)</f>
        <v/>
      </c>
      <c r="C79" t="str">
        <f>IF($A79="","",HLOOKUP($A79,'【入力】別記様式２ 登録講座一覧シート'!$E$4:$CZ$31,作業!B70,0))</f>
        <v/>
      </c>
      <c r="D79" t="str">
        <f>IF($A79="","",HLOOKUP($A79,'【入力】別記様式２ 登録講座一覧シート'!$E$4:$CZ$31,作業!C70,0))</f>
        <v/>
      </c>
      <c r="E79" t="str">
        <f>IF($A79="","",HLOOKUP($A79,'【入力】別記様式２ 登録講座一覧シート'!$E$4:$CZ$31,作業!D70,0))</f>
        <v/>
      </c>
      <c r="F79" t="str">
        <f>IF($A79="","",HLOOKUP($A79,'【入力】別記様式２ 登録講座一覧シート'!$E$4:$CZ$31,作業!E70,0))</f>
        <v/>
      </c>
      <c r="G79" t="str">
        <f>IF($A79="","",HLOOKUP($A79,'【入力】別記様式２ 登録講座一覧シート'!$E$4:$CZ$31,作業!F70,0))</f>
        <v/>
      </c>
      <c r="H79" t="str">
        <f>IF($A79="","",HLOOKUP($A79,'【入力】別記様式２ 登録講座一覧シート'!$E$4:$CZ$31,作業!G70,0))</f>
        <v/>
      </c>
      <c r="I79" t="str">
        <f>IF($A79="","",HLOOKUP($A79,'【入力】別記様式２ 登録講座一覧シート'!$E$4:$CZ$31,作業!H70,0))</f>
        <v/>
      </c>
      <c r="J79" t="str">
        <f>IF($A79="","",HLOOKUP($A79,'【入力】別記様式２ 登録講座一覧シート'!$E$4:$CZ$31,作業!I70,0))</f>
        <v/>
      </c>
      <c r="K79" t="str">
        <f>IF($A79="","",HLOOKUP($A79,'【入力】別記様式２ 登録講座一覧シート'!$E$4:$CZ$31,作業!J70,0))</f>
        <v/>
      </c>
      <c r="L79" t="str">
        <f>IF($A79="","",HLOOKUP($A79,'【入力】別記様式２ 登録講座一覧シート'!$E$4:$CZ$31,作業!K70,0))</f>
        <v/>
      </c>
      <c r="M79" t="str">
        <f>IF($A79="","",HLOOKUP($A79,'【入力】別記様式２ 登録講座一覧シート'!$E$4:$CZ$31,作業!L70,0))</f>
        <v/>
      </c>
      <c r="N79" t="str">
        <f>IF($A79="","",HLOOKUP($A79,'【入力】別記様式２ 登録講座一覧シート'!$E$4:$CZ$31,作業!M70,0))</f>
        <v/>
      </c>
      <c r="O79" t="str">
        <f>IF($A79="","",HLOOKUP($A79,'【入力】別記様式２ 登録講座一覧シート'!$E$4:$CZ$31,作業!N70,0))</f>
        <v/>
      </c>
      <c r="P79" t="str">
        <f>IF($A79="","",HLOOKUP($A79,'【入力】別記様式２ 登録講座一覧シート'!$E$4:$CZ$31,作業!O70,0))</f>
        <v/>
      </c>
      <c r="Q79" t="str">
        <f>IF($A79="","",HLOOKUP($A79,'【入力】別記様式２ 登録講座一覧シート'!$E$4:$CZ$31,作業!P70,0))</f>
        <v/>
      </c>
      <c r="R79" t="str">
        <f>IF($A79="","",HLOOKUP($A79,'【入力】別記様式２ 登録講座一覧シート'!$E$4:$CZ$31,作業!Q70,0))</f>
        <v/>
      </c>
      <c r="S79" t="str">
        <f>IF($A79="","",HLOOKUP($A79,'【入力】別記様式２ 登録講座一覧シート'!$E$4:$CZ$31,作業!R70,0))</f>
        <v/>
      </c>
      <c r="T79" t="str">
        <f>IF($A79="","",HLOOKUP($A79,'【入力】別記様式２ 登録講座一覧シート'!$E$4:$CZ$31,作業!S70,0))</f>
        <v/>
      </c>
      <c r="U79" t="str">
        <f>IF($A79="","",HLOOKUP($A79,'【入力】別記様式２ 登録講座一覧シート'!$E$4:$CZ$31,作業!T70,0))</f>
        <v/>
      </c>
      <c r="V79" t="str">
        <f>IF($A79="","",HLOOKUP($A79,'【入力】別記様式２ 登録講座一覧シート'!$E$4:$CZ$31,作業!U70,0))</f>
        <v/>
      </c>
      <c r="W79" t="str">
        <f>IF($A79="","",HLOOKUP($A79,'【入力】別記様式２ 登録講座一覧シート'!$E$4:$CZ$31,作業!V70,0))</f>
        <v/>
      </c>
      <c r="X79" t="str">
        <f>IF($A79="","",HLOOKUP($A79,'【入力】別記様式２ 登録講座一覧シート'!$E$4:$CZ$31,作業!W70,0))</f>
        <v/>
      </c>
      <c r="Y79" t="str">
        <f>IF($A79="","",HLOOKUP($A79,'【入力】別記様式２ 登録講座一覧シート'!$E$4:$CZ$31,作業!X70,0))</f>
        <v/>
      </c>
      <c r="Z79" t="str">
        <f>IF($A79="","",HLOOKUP($A79,'【入力】別記様式２ 登録講座一覧シート'!$E$4:$CZ$31,作業!Y70,0))</f>
        <v/>
      </c>
      <c r="AA79" t="str">
        <f>IF($A79="","",HLOOKUP($A79,'【入力】別記様式２ 登録講座一覧シート'!$E$4:$CZ$31,作業!Z70,0))</f>
        <v/>
      </c>
      <c r="AB79" t="str">
        <f>IF($A79="","",HLOOKUP($A79,'【入力】別記様式２ 登録講座一覧シート'!$E$4:$CZ$31,作業!AA70,0))</f>
        <v/>
      </c>
      <c r="AC79" t="str">
        <f>IF($A79="","",HLOOKUP($A79,'【入力】別記様式２ 登録講座一覧シート'!$E$4:$CZ$31,作業!AB70,0))</f>
        <v/>
      </c>
    </row>
    <row r="80" spans="2:29" x14ac:dyDescent="0.15">
      <c r="B80" t="str">
        <f>IF(A80="","",'【入力】別記様式２ 登録講座一覧シート'!$D$2*1000+A80)</f>
        <v/>
      </c>
      <c r="C80" t="str">
        <f>IF($A80="","",HLOOKUP($A80,'【入力】別記様式２ 登録講座一覧シート'!$E$4:$CZ$31,作業!B71,0))</f>
        <v/>
      </c>
      <c r="D80" t="str">
        <f>IF($A80="","",HLOOKUP($A80,'【入力】別記様式２ 登録講座一覧シート'!$E$4:$CZ$31,作業!C71,0))</f>
        <v/>
      </c>
      <c r="E80" t="str">
        <f>IF($A80="","",HLOOKUP($A80,'【入力】別記様式２ 登録講座一覧シート'!$E$4:$CZ$31,作業!D71,0))</f>
        <v/>
      </c>
      <c r="F80" t="str">
        <f>IF($A80="","",HLOOKUP($A80,'【入力】別記様式２ 登録講座一覧シート'!$E$4:$CZ$31,作業!E71,0))</f>
        <v/>
      </c>
      <c r="G80" t="str">
        <f>IF($A80="","",HLOOKUP($A80,'【入力】別記様式２ 登録講座一覧シート'!$E$4:$CZ$31,作業!F71,0))</f>
        <v/>
      </c>
      <c r="H80" t="str">
        <f>IF($A80="","",HLOOKUP($A80,'【入力】別記様式２ 登録講座一覧シート'!$E$4:$CZ$31,作業!G71,0))</f>
        <v/>
      </c>
      <c r="I80" t="str">
        <f>IF($A80="","",HLOOKUP($A80,'【入力】別記様式２ 登録講座一覧シート'!$E$4:$CZ$31,作業!H71,0))</f>
        <v/>
      </c>
      <c r="J80" t="str">
        <f>IF($A80="","",HLOOKUP($A80,'【入力】別記様式２ 登録講座一覧シート'!$E$4:$CZ$31,作業!I71,0))</f>
        <v/>
      </c>
      <c r="K80" t="str">
        <f>IF($A80="","",HLOOKUP($A80,'【入力】別記様式２ 登録講座一覧シート'!$E$4:$CZ$31,作業!J71,0))</f>
        <v/>
      </c>
      <c r="L80" t="str">
        <f>IF($A80="","",HLOOKUP($A80,'【入力】別記様式２ 登録講座一覧シート'!$E$4:$CZ$31,作業!K71,0))</f>
        <v/>
      </c>
      <c r="M80" t="str">
        <f>IF($A80="","",HLOOKUP($A80,'【入力】別記様式２ 登録講座一覧シート'!$E$4:$CZ$31,作業!L71,0))</f>
        <v/>
      </c>
      <c r="N80" t="str">
        <f>IF($A80="","",HLOOKUP($A80,'【入力】別記様式２ 登録講座一覧シート'!$E$4:$CZ$31,作業!M71,0))</f>
        <v/>
      </c>
      <c r="O80" t="str">
        <f>IF($A80="","",HLOOKUP($A80,'【入力】別記様式２ 登録講座一覧シート'!$E$4:$CZ$31,作業!N71,0))</f>
        <v/>
      </c>
      <c r="P80" t="str">
        <f>IF($A80="","",HLOOKUP($A80,'【入力】別記様式２ 登録講座一覧シート'!$E$4:$CZ$31,作業!O71,0))</f>
        <v/>
      </c>
      <c r="Q80" t="str">
        <f>IF($A80="","",HLOOKUP($A80,'【入力】別記様式２ 登録講座一覧シート'!$E$4:$CZ$31,作業!P71,0))</f>
        <v/>
      </c>
      <c r="R80" t="str">
        <f>IF($A80="","",HLOOKUP($A80,'【入力】別記様式２ 登録講座一覧シート'!$E$4:$CZ$31,作業!Q71,0))</f>
        <v/>
      </c>
      <c r="S80" t="str">
        <f>IF($A80="","",HLOOKUP($A80,'【入力】別記様式２ 登録講座一覧シート'!$E$4:$CZ$31,作業!R71,0))</f>
        <v/>
      </c>
      <c r="T80" t="str">
        <f>IF($A80="","",HLOOKUP($A80,'【入力】別記様式２ 登録講座一覧シート'!$E$4:$CZ$31,作業!S71,0))</f>
        <v/>
      </c>
      <c r="U80" t="str">
        <f>IF($A80="","",HLOOKUP($A80,'【入力】別記様式２ 登録講座一覧シート'!$E$4:$CZ$31,作業!T71,0))</f>
        <v/>
      </c>
      <c r="V80" t="str">
        <f>IF($A80="","",HLOOKUP($A80,'【入力】別記様式２ 登録講座一覧シート'!$E$4:$CZ$31,作業!U71,0))</f>
        <v/>
      </c>
      <c r="W80" t="str">
        <f>IF($A80="","",HLOOKUP($A80,'【入力】別記様式２ 登録講座一覧シート'!$E$4:$CZ$31,作業!V71,0))</f>
        <v/>
      </c>
      <c r="X80" t="str">
        <f>IF($A80="","",HLOOKUP($A80,'【入力】別記様式２ 登録講座一覧シート'!$E$4:$CZ$31,作業!W71,0))</f>
        <v/>
      </c>
      <c r="Y80" t="str">
        <f>IF($A80="","",HLOOKUP($A80,'【入力】別記様式２ 登録講座一覧シート'!$E$4:$CZ$31,作業!X71,0))</f>
        <v/>
      </c>
      <c r="Z80" t="str">
        <f>IF($A80="","",HLOOKUP($A80,'【入力】別記様式２ 登録講座一覧シート'!$E$4:$CZ$31,作業!Y71,0))</f>
        <v/>
      </c>
      <c r="AA80" t="str">
        <f>IF($A80="","",HLOOKUP($A80,'【入力】別記様式２ 登録講座一覧シート'!$E$4:$CZ$31,作業!Z71,0))</f>
        <v/>
      </c>
      <c r="AB80" t="str">
        <f>IF($A80="","",HLOOKUP($A80,'【入力】別記様式２ 登録講座一覧シート'!$E$4:$CZ$31,作業!AA71,0))</f>
        <v/>
      </c>
      <c r="AC80" t="str">
        <f>IF($A80="","",HLOOKUP($A80,'【入力】別記様式２ 登録講座一覧シート'!$E$4:$CZ$31,作業!AB71,0))</f>
        <v/>
      </c>
    </row>
    <row r="81" spans="6:29" x14ac:dyDescent="0.15">
      <c r="F81" t="str">
        <f>IF($A81="","",HLOOKUP($A81,'【入力】別記様式２ 登録講座一覧シート'!$E$4:$CZ$31,作業!E72,0))</f>
        <v/>
      </c>
      <c r="G81" t="str">
        <f>IF($A81="","",HLOOKUP($A81,'【入力】別記様式２ 登録講座一覧シート'!$E$4:$CZ$31,作業!F72,0))</f>
        <v/>
      </c>
      <c r="H81" t="str">
        <f>IF($A81="","",HLOOKUP($A81,'【入力】別記様式２ 登録講座一覧シート'!$E$4:$CZ$31,作業!G72,0))</f>
        <v/>
      </c>
      <c r="I81" t="str">
        <f>IF($A81="","",HLOOKUP($A81,'【入力】別記様式２ 登録講座一覧シート'!$E$4:$CZ$31,作業!H72,0))</f>
        <v/>
      </c>
      <c r="J81" t="str">
        <f>IF($A81="","",HLOOKUP($A81,'【入力】別記様式２ 登録講座一覧シート'!$E$4:$CZ$31,作業!I72,0))</f>
        <v/>
      </c>
      <c r="K81" t="str">
        <f>IF($A81="","",HLOOKUP($A81,'【入力】別記様式２ 登録講座一覧シート'!$E$4:$CZ$31,作業!J72,0))</f>
        <v/>
      </c>
      <c r="L81" t="str">
        <f>IF($A81="","",HLOOKUP($A81,'【入力】別記様式２ 登録講座一覧シート'!$E$4:$CZ$31,作業!K72,0))</f>
        <v/>
      </c>
      <c r="M81" t="str">
        <f>IF($A81="","",HLOOKUP($A81,'【入力】別記様式２ 登録講座一覧シート'!$E$4:$CZ$31,作業!L72,0))</f>
        <v/>
      </c>
      <c r="N81" t="str">
        <f>IF($A81="","",HLOOKUP($A81,'【入力】別記様式２ 登録講座一覧シート'!$E$4:$CZ$31,作業!M72,0))</f>
        <v/>
      </c>
      <c r="O81" t="str">
        <f>IF($A81="","",HLOOKUP($A81,'【入力】別記様式２ 登録講座一覧シート'!$E$4:$CZ$31,作業!N72,0))</f>
        <v/>
      </c>
      <c r="P81" t="str">
        <f>IF($A81="","",HLOOKUP($A81,'【入力】別記様式２ 登録講座一覧シート'!$E$4:$CZ$31,作業!O72,0))</f>
        <v/>
      </c>
      <c r="Q81" t="str">
        <f>IF($A81="","",HLOOKUP($A81,'【入力】別記様式２ 登録講座一覧シート'!$E$4:$CZ$31,作業!P72,0))</f>
        <v/>
      </c>
      <c r="R81" t="str">
        <f>IF($A81="","",HLOOKUP($A81,'【入力】別記様式２ 登録講座一覧シート'!$E$4:$CZ$31,作業!Q72,0))</f>
        <v/>
      </c>
      <c r="S81" t="str">
        <f>IF($A81="","",HLOOKUP($A81,'【入力】別記様式２ 登録講座一覧シート'!$E$4:$CZ$31,作業!R72,0))</f>
        <v/>
      </c>
      <c r="T81" t="str">
        <f>IF($A81="","",HLOOKUP($A81,'【入力】別記様式２ 登録講座一覧シート'!$E$4:$CZ$31,作業!S72,0))</f>
        <v/>
      </c>
      <c r="U81" t="str">
        <f>IF($A81="","",HLOOKUP($A81,'【入力】別記様式２ 登録講座一覧シート'!$E$4:$CZ$31,作業!T72,0))</f>
        <v/>
      </c>
      <c r="V81" t="str">
        <f>IF($A81="","",HLOOKUP($A81,'【入力】別記様式２ 登録講座一覧シート'!$E$4:$CZ$31,作業!U72,0))</f>
        <v/>
      </c>
      <c r="W81" t="str">
        <f>IF($A81="","",HLOOKUP($A81,'【入力】別記様式２ 登録講座一覧シート'!$E$4:$CZ$31,作業!V72,0))</f>
        <v/>
      </c>
      <c r="X81" t="str">
        <f>IF($A81="","",HLOOKUP($A81,'【入力】別記様式２ 登録講座一覧シート'!$E$4:$CZ$31,作業!W72,0))</f>
        <v/>
      </c>
      <c r="Y81" t="str">
        <f>IF($A81="","",HLOOKUP($A81,'【入力】別記様式２ 登録講座一覧シート'!$E$4:$CZ$31,作業!X72,0))</f>
        <v/>
      </c>
      <c r="Z81" t="str">
        <f>IF($A81="","",HLOOKUP($A81,'【入力】別記様式２ 登録講座一覧シート'!$E$4:$CZ$31,作業!Y72,0))</f>
        <v/>
      </c>
      <c r="AA81" t="str">
        <f>IF($A81="","",HLOOKUP($A81,'【入力】別記様式２ 登録講座一覧シート'!$E$4:$CZ$31,作業!Z72,0))</f>
        <v/>
      </c>
      <c r="AB81" t="str">
        <f>IF($A81="","",HLOOKUP($A81,'【入力】別記様式２ 登録講座一覧シート'!$E$4:$CZ$31,作業!AA72,0))</f>
        <v/>
      </c>
      <c r="AC81" t="str">
        <f>IF($A81="","",HLOOKUP($A81,'【入力】別記様式２ 登録講座一覧シート'!$E$4:$CZ$31,作業!AB72,0))</f>
        <v/>
      </c>
    </row>
    <row r="82" spans="6:29" x14ac:dyDescent="0.15">
      <c r="F82" t="str">
        <f>IF($A82="","",HLOOKUP($A82,'【入力】別記様式２ 登録講座一覧シート'!$E$4:$CZ$31,作業!E73,0))</f>
        <v/>
      </c>
      <c r="G82" t="str">
        <f>IF($A82="","",HLOOKUP($A82,'【入力】別記様式２ 登録講座一覧シート'!$E$4:$CZ$31,作業!F73,0))</f>
        <v/>
      </c>
      <c r="H82" t="str">
        <f>IF($A82="","",HLOOKUP($A82,'【入力】別記様式２ 登録講座一覧シート'!$E$4:$CZ$31,作業!G73,0))</f>
        <v/>
      </c>
      <c r="I82" t="str">
        <f>IF($A82="","",HLOOKUP($A82,'【入力】別記様式２ 登録講座一覧シート'!$E$4:$CZ$31,作業!H73,0))</f>
        <v/>
      </c>
      <c r="J82" t="str">
        <f>IF($A82="","",HLOOKUP($A82,'【入力】別記様式２ 登録講座一覧シート'!$E$4:$CZ$31,作業!I73,0))</f>
        <v/>
      </c>
      <c r="K82" t="str">
        <f>IF($A82="","",HLOOKUP($A82,'【入力】別記様式２ 登録講座一覧シート'!$E$4:$CZ$31,作業!J73,0))</f>
        <v/>
      </c>
      <c r="L82" t="str">
        <f>IF($A82="","",HLOOKUP($A82,'【入力】別記様式２ 登録講座一覧シート'!$E$4:$CZ$31,作業!K73,0))</f>
        <v/>
      </c>
      <c r="M82" t="str">
        <f>IF($A82="","",HLOOKUP($A82,'【入力】別記様式２ 登録講座一覧シート'!$E$4:$CZ$31,作業!L73,0))</f>
        <v/>
      </c>
      <c r="N82" t="str">
        <f>IF($A82="","",HLOOKUP($A82,'【入力】別記様式２ 登録講座一覧シート'!$E$4:$CZ$31,作業!M73,0))</f>
        <v/>
      </c>
      <c r="O82" t="str">
        <f>IF($A82="","",HLOOKUP($A82,'【入力】別記様式２ 登録講座一覧シート'!$E$4:$CZ$31,作業!N73,0))</f>
        <v/>
      </c>
      <c r="P82" t="str">
        <f>IF($A82="","",HLOOKUP($A82,'【入力】別記様式２ 登録講座一覧シート'!$E$4:$CZ$31,作業!O73,0))</f>
        <v/>
      </c>
      <c r="Q82" t="str">
        <f>IF($A82="","",HLOOKUP($A82,'【入力】別記様式２ 登録講座一覧シート'!$E$4:$CZ$31,作業!P73,0))</f>
        <v/>
      </c>
      <c r="R82" t="str">
        <f>IF($A82="","",HLOOKUP($A82,'【入力】別記様式２ 登録講座一覧シート'!$E$4:$CZ$31,作業!Q73,0))</f>
        <v/>
      </c>
      <c r="S82" t="str">
        <f>IF($A82="","",HLOOKUP($A82,'【入力】別記様式２ 登録講座一覧シート'!$E$4:$CZ$31,作業!R73,0))</f>
        <v/>
      </c>
      <c r="T82" t="str">
        <f>IF($A82="","",HLOOKUP($A82,'【入力】別記様式２ 登録講座一覧シート'!$E$4:$CZ$31,作業!S73,0))</f>
        <v/>
      </c>
      <c r="U82" t="str">
        <f>IF($A82="","",HLOOKUP($A82,'【入力】別記様式２ 登録講座一覧シート'!$E$4:$CZ$31,作業!T73,0))</f>
        <v/>
      </c>
      <c r="V82" t="str">
        <f>IF($A82="","",HLOOKUP($A82,'【入力】別記様式２ 登録講座一覧シート'!$E$4:$CZ$31,作業!U73,0))</f>
        <v/>
      </c>
      <c r="W82" t="str">
        <f>IF($A82="","",HLOOKUP($A82,'【入力】別記様式２ 登録講座一覧シート'!$E$4:$CZ$31,作業!V73,0))</f>
        <v/>
      </c>
      <c r="X82" t="str">
        <f>IF($A82="","",HLOOKUP($A82,'【入力】別記様式２ 登録講座一覧シート'!$E$4:$CZ$31,作業!W73,0))</f>
        <v/>
      </c>
      <c r="Y82" t="str">
        <f>IF($A82="","",HLOOKUP($A82,'【入力】別記様式２ 登録講座一覧シート'!$E$4:$CZ$31,作業!X73,0))</f>
        <v/>
      </c>
      <c r="Z82" t="str">
        <f>IF($A82="","",HLOOKUP($A82,'【入力】別記様式２ 登録講座一覧シート'!$E$4:$CZ$31,作業!Y73,0))</f>
        <v/>
      </c>
      <c r="AA82" t="str">
        <f>IF($A82="","",HLOOKUP($A82,'【入力】別記様式２ 登録講座一覧シート'!$E$4:$CZ$31,作業!Z73,0))</f>
        <v/>
      </c>
      <c r="AB82" t="str">
        <f>IF($A82="","",HLOOKUP($A82,'【入力】別記様式２ 登録講座一覧シート'!$E$4:$CZ$31,作業!AA73,0))</f>
        <v/>
      </c>
      <c r="AC82" t="str">
        <f>IF($A82="","",HLOOKUP($A82,'【入力】別記様式２ 登録講座一覧シート'!$E$4:$CZ$31,作業!AB73,0))</f>
        <v/>
      </c>
    </row>
    <row r="83" spans="6:29" x14ac:dyDescent="0.15">
      <c r="F83" t="str">
        <f>IF($A83="","",HLOOKUP($A83,'【入力】別記様式２ 登録講座一覧シート'!$E$4:$CZ$31,作業!E74,0))</f>
        <v/>
      </c>
      <c r="G83" t="str">
        <f>IF($A83="","",HLOOKUP($A83,'【入力】別記様式２ 登録講座一覧シート'!$E$4:$CZ$31,作業!F74,0))</f>
        <v/>
      </c>
      <c r="H83" t="str">
        <f>IF($A83="","",HLOOKUP($A83,'【入力】別記様式２ 登録講座一覧シート'!$E$4:$CZ$31,作業!G74,0))</f>
        <v/>
      </c>
      <c r="I83" t="str">
        <f>IF($A83="","",HLOOKUP($A83,'【入力】別記様式２ 登録講座一覧シート'!$E$4:$CZ$31,作業!H74,0))</f>
        <v/>
      </c>
      <c r="J83" t="str">
        <f>IF($A83="","",HLOOKUP($A83,'【入力】別記様式２ 登録講座一覧シート'!$E$4:$CZ$31,作業!I74,0))</f>
        <v/>
      </c>
      <c r="K83" t="str">
        <f>IF($A83="","",HLOOKUP($A83,'【入力】別記様式２ 登録講座一覧シート'!$E$4:$CZ$31,作業!J74,0))</f>
        <v/>
      </c>
      <c r="L83" t="str">
        <f>IF($A83="","",HLOOKUP($A83,'【入力】別記様式２ 登録講座一覧シート'!$E$4:$CZ$31,作業!K74,0))</f>
        <v/>
      </c>
      <c r="M83" t="str">
        <f>IF($A83="","",HLOOKUP($A83,'【入力】別記様式２ 登録講座一覧シート'!$E$4:$CZ$31,作業!L74,0))</f>
        <v/>
      </c>
      <c r="N83" t="str">
        <f>IF($A83="","",HLOOKUP($A83,'【入力】別記様式２ 登録講座一覧シート'!$E$4:$CZ$31,作業!M74,0))</f>
        <v/>
      </c>
      <c r="O83" t="str">
        <f>IF($A83="","",HLOOKUP($A83,'【入力】別記様式２ 登録講座一覧シート'!$E$4:$CZ$31,作業!N74,0))</f>
        <v/>
      </c>
      <c r="P83" t="str">
        <f>IF($A83="","",HLOOKUP($A83,'【入力】別記様式２ 登録講座一覧シート'!$E$4:$CZ$31,作業!O74,0))</f>
        <v/>
      </c>
      <c r="Q83" t="str">
        <f>IF($A83="","",HLOOKUP($A83,'【入力】別記様式２ 登録講座一覧シート'!$E$4:$CZ$31,作業!P74,0))</f>
        <v/>
      </c>
      <c r="R83" t="str">
        <f>IF($A83="","",HLOOKUP($A83,'【入力】別記様式２ 登録講座一覧シート'!$E$4:$CZ$31,作業!Q74,0))</f>
        <v/>
      </c>
      <c r="S83" t="str">
        <f>IF($A83="","",HLOOKUP($A83,'【入力】別記様式２ 登録講座一覧シート'!$E$4:$CZ$31,作業!R74,0))</f>
        <v/>
      </c>
      <c r="T83" t="str">
        <f>IF($A83="","",HLOOKUP($A83,'【入力】別記様式２ 登録講座一覧シート'!$E$4:$CZ$31,作業!S74,0))</f>
        <v/>
      </c>
      <c r="U83" t="str">
        <f>IF($A83="","",HLOOKUP($A83,'【入力】別記様式２ 登録講座一覧シート'!$E$4:$CZ$31,作業!T74,0))</f>
        <v/>
      </c>
      <c r="V83" t="str">
        <f>IF($A83="","",HLOOKUP($A83,'【入力】別記様式２ 登録講座一覧シート'!$E$4:$CZ$31,作業!U74,0))</f>
        <v/>
      </c>
      <c r="W83" t="str">
        <f>IF($A83="","",HLOOKUP($A83,'【入力】別記様式２ 登録講座一覧シート'!$E$4:$CZ$31,作業!V74,0))</f>
        <v/>
      </c>
      <c r="X83" t="str">
        <f>IF($A83="","",HLOOKUP($A83,'【入力】別記様式２ 登録講座一覧シート'!$E$4:$CZ$31,作業!W74,0))</f>
        <v/>
      </c>
      <c r="Y83" t="str">
        <f>IF($A83="","",HLOOKUP($A83,'【入力】別記様式２ 登録講座一覧シート'!$E$4:$CZ$31,作業!X74,0))</f>
        <v/>
      </c>
      <c r="Z83" t="str">
        <f>IF($A83="","",HLOOKUP($A83,'【入力】別記様式２ 登録講座一覧シート'!$E$4:$CZ$31,作業!Y74,0))</f>
        <v/>
      </c>
      <c r="AA83" t="str">
        <f>IF($A83="","",HLOOKUP($A83,'【入力】別記様式２ 登録講座一覧シート'!$E$4:$CZ$31,作業!Z74,0))</f>
        <v/>
      </c>
      <c r="AB83" t="str">
        <f>IF($A83="","",HLOOKUP($A83,'【入力】別記様式２ 登録講座一覧シート'!$E$4:$CZ$31,作業!AA74,0))</f>
        <v/>
      </c>
      <c r="AC83" t="str">
        <f>IF($A83="","",HLOOKUP($A83,'【入力】別記様式２ 登録講座一覧シート'!$E$4:$CZ$31,作業!AB74,0))</f>
        <v/>
      </c>
    </row>
    <row r="84" spans="6:29" x14ac:dyDescent="0.15">
      <c r="F84" t="str">
        <f>IF($A84="","",HLOOKUP($A84,'【入力】別記様式２ 登録講座一覧シート'!$E$4:$CZ$31,作業!E75,0))</f>
        <v/>
      </c>
      <c r="G84" t="str">
        <f>IF($A84="","",HLOOKUP($A84,'【入力】別記様式２ 登録講座一覧シート'!$E$4:$CZ$31,作業!F75,0))</f>
        <v/>
      </c>
      <c r="H84" t="str">
        <f>IF($A84="","",HLOOKUP($A84,'【入力】別記様式２ 登録講座一覧シート'!$E$4:$CZ$31,作業!G75,0))</f>
        <v/>
      </c>
      <c r="I84" t="str">
        <f>IF($A84="","",HLOOKUP($A84,'【入力】別記様式２ 登録講座一覧シート'!$E$4:$CZ$31,作業!H75,0))</f>
        <v/>
      </c>
      <c r="J84" t="str">
        <f>IF($A84="","",HLOOKUP($A84,'【入力】別記様式２ 登録講座一覧シート'!$E$4:$CZ$31,作業!I75,0))</f>
        <v/>
      </c>
      <c r="K84" t="str">
        <f>IF($A84="","",HLOOKUP($A84,'【入力】別記様式２ 登録講座一覧シート'!$E$4:$CZ$31,作業!J75,0))</f>
        <v/>
      </c>
      <c r="L84" t="str">
        <f>IF($A84="","",HLOOKUP($A84,'【入力】別記様式２ 登録講座一覧シート'!$E$4:$CZ$31,作業!K75,0))</f>
        <v/>
      </c>
      <c r="M84" t="str">
        <f>IF($A84="","",HLOOKUP($A84,'【入力】別記様式２ 登録講座一覧シート'!$E$4:$CZ$31,作業!L75,0))</f>
        <v/>
      </c>
      <c r="N84" t="str">
        <f>IF($A84="","",HLOOKUP($A84,'【入力】別記様式２ 登録講座一覧シート'!$E$4:$CZ$31,作業!M75,0))</f>
        <v/>
      </c>
      <c r="O84" t="str">
        <f>IF($A84="","",HLOOKUP($A84,'【入力】別記様式２ 登録講座一覧シート'!$E$4:$CZ$31,作業!N75,0))</f>
        <v/>
      </c>
      <c r="P84" t="str">
        <f>IF($A84="","",HLOOKUP($A84,'【入力】別記様式２ 登録講座一覧シート'!$E$4:$CZ$31,作業!O75,0))</f>
        <v/>
      </c>
      <c r="Q84" t="str">
        <f>IF($A84="","",HLOOKUP($A84,'【入力】別記様式２ 登録講座一覧シート'!$E$4:$CZ$31,作業!P75,0))</f>
        <v/>
      </c>
      <c r="R84" t="str">
        <f>IF($A84="","",HLOOKUP($A84,'【入力】別記様式２ 登録講座一覧シート'!$E$4:$CZ$31,作業!Q75,0))</f>
        <v/>
      </c>
      <c r="S84" t="str">
        <f>IF($A84="","",HLOOKUP($A84,'【入力】別記様式２ 登録講座一覧シート'!$E$4:$CZ$31,作業!R75,0))</f>
        <v/>
      </c>
      <c r="T84" t="str">
        <f>IF($A84="","",HLOOKUP($A84,'【入力】別記様式２ 登録講座一覧シート'!$E$4:$CZ$31,作業!S75,0))</f>
        <v/>
      </c>
      <c r="U84" t="str">
        <f>IF($A84="","",HLOOKUP($A84,'【入力】別記様式２ 登録講座一覧シート'!$E$4:$CZ$31,作業!T75,0))</f>
        <v/>
      </c>
      <c r="V84" t="str">
        <f>IF($A84="","",HLOOKUP($A84,'【入力】別記様式２ 登録講座一覧シート'!$E$4:$CZ$31,作業!U75,0))</f>
        <v/>
      </c>
      <c r="W84" t="str">
        <f>IF($A84="","",HLOOKUP($A84,'【入力】別記様式２ 登録講座一覧シート'!$E$4:$CZ$31,作業!V75,0))</f>
        <v/>
      </c>
      <c r="X84" t="str">
        <f>IF($A84="","",HLOOKUP($A84,'【入力】別記様式２ 登録講座一覧シート'!$E$4:$CZ$31,作業!W75,0))</f>
        <v/>
      </c>
      <c r="Y84" t="str">
        <f>IF($A84="","",HLOOKUP($A84,'【入力】別記様式２ 登録講座一覧シート'!$E$4:$CZ$31,作業!X75,0))</f>
        <v/>
      </c>
      <c r="Z84" t="str">
        <f>IF($A84="","",HLOOKUP($A84,'【入力】別記様式２ 登録講座一覧シート'!$E$4:$CZ$31,作業!Y75,0))</f>
        <v/>
      </c>
      <c r="AA84" t="str">
        <f>IF($A84="","",HLOOKUP($A84,'【入力】別記様式２ 登録講座一覧シート'!$E$4:$CZ$31,作業!Z75,0))</f>
        <v/>
      </c>
      <c r="AB84" t="str">
        <f>IF($A84="","",HLOOKUP($A84,'【入力】別記様式２ 登録講座一覧シート'!$E$4:$CZ$31,作業!AA75,0))</f>
        <v/>
      </c>
      <c r="AC84" t="str">
        <f>IF($A84="","",HLOOKUP($A84,'【入力】別記様式２ 登録講座一覧シート'!$E$4:$CZ$31,作業!AB75,0))</f>
        <v/>
      </c>
    </row>
    <row r="85" spans="6:29" x14ac:dyDescent="0.15">
      <c r="F85" t="str">
        <f>IF($A85="","",HLOOKUP($A85,'【入力】別記様式２ 登録講座一覧シート'!$E$4:$CZ$31,作業!E76,0))</f>
        <v/>
      </c>
      <c r="G85" t="str">
        <f>IF($A85="","",HLOOKUP($A85,'【入力】別記様式２ 登録講座一覧シート'!$E$4:$CZ$31,作業!F76,0))</f>
        <v/>
      </c>
      <c r="H85" t="str">
        <f>IF($A85="","",HLOOKUP($A85,'【入力】別記様式２ 登録講座一覧シート'!$E$4:$CZ$31,作業!G76,0))</f>
        <v/>
      </c>
      <c r="I85" t="str">
        <f>IF($A85="","",HLOOKUP($A85,'【入力】別記様式２ 登録講座一覧シート'!$E$4:$CZ$31,作業!H76,0))</f>
        <v/>
      </c>
      <c r="J85" t="str">
        <f>IF($A85="","",HLOOKUP($A85,'【入力】別記様式２ 登録講座一覧シート'!$E$4:$CZ$31,作業!I76,0))</f>
        <v/>
      </c>
      <c r="K85" t="str">
        <f>IF($A85="","",HLOOKUP($A85,'【入力】別記様式２ 登録講座一覧シート'!$E$4:$CZ$31,作業!J76,0))</f>
        <v/>
      </c>
      <c r="L85" t="str">
        <f>IF($A85="","",HLOOKUP($A85,'【入力】別記様式２ 登録講座一覧シート'!$E$4:$CZ$31,作業!K76,0))</f>
        <v/>
      </c>
      <c r="M85" t="str">
        <f>IF($A85="","",HLOOKUP($A85,'【入力】別記様式２ 登録講座一覧シート'!$E$4:$CZ$31,作業!L76,0))</f>
        <v/>
      </c>
      <c r="N85" t="str">
        <f>IF($A85="","",HLOOKUP($A85,'【入力】別記様式２ 登録講座一覧シート'!$E$4:$CZ$31,作業!M76,0))</f>
        <v/>
      </c>
      <c r="O85" t="str">
        <f>IF($A85="","",HLOOKUP($A85,'【入力】別記様式２ 登録講座一覧シート'!$E$4:$CZ$31,作業!N76,0))</f>
        <v/>
      </c>
      <c r="P85" t="str">
        <f>IF($A85="","",HLOOKUP($A85,'【入力】別記様式２ 登録講座一覧シート'!$E$4:$CZ$31,作業!O76,0))</f>
        <v/>
      </c>
      <c r="Q85" t="str">
        <f>IF($A85="","",HLOOKUP($A85,'【入力】別記様式２ 登録講座一覧シート'!$E$4:$CZ$31,作業!P76,0))</f>
        <v/>
      </c>
      <c r="R85" t="str">
        <f>IF($A85="","",HLOOKUP($A85,'【入力】別記様式２ 登録講座一覧シート'!$E$4:$CZ$31,作業!Q76,0))</f>
        <v/>
      </c>
      <c r="S85" t="str">
        <f>IF($A85="","",HLOOKUP($A85,'【入力】別記様式２ 登録講座一覧シート'!$E$4:$CZ$31,作業!R76,0))</f>
        <v/>
      </c>
      <c r="T85" t="str">
        <f>IF($A85="","",HLOOKUP($A85,'【入力】別記様式２ 登録講座一覧シート'!$E$4:$CZ$31,作業!S76,0))</f>
        <v/>
      </c>
      <c r="U85" t="str">
        <f>IF($A85="","",HLOOKUP($A85,'【入力】別記様式２ 登録講座一覧シート'!$E$4:$CZ$31,作業!T76,0))</f>
        <v/>
      </c>
      <c r="V85" t="str">
        <f>IF($A85="","",HLOOKUP($A85,'【入力】別記様式２ 登録講座一覧シート'!$E$4:$CZ$31,作業!U76,0))</f>
        <v/>
      </c>
      <c r="W85" t="str">
        <f>IF($A85="","",HLOOKUP($A85,'【入力】別記様式２ 登録講座一覧シート'!$E$4:$CZ$31,作業!V76,0))</f>
        <v/>
      </c>
      <c r="X85" t="str">
        <f>IF($A85="","",HLOOKUP($A85,'【入力】別記様式２ 登録講座一覧シート'!$E$4:$CZ$31,作業!W76,0))</f>
        <v/>
      </c>
      <c r="Y85" t="str">
        <f>IF($A85="","",HLOOKUP($A85,'【入力】別記様式２ 登録講座一覧シート'!$E$4:$CZ$31,作業!X76,0))</f>
        <v/>
      </c>
      <c r="Z85" t="str">
        <f>IF($A85="","",HLOOKUP($A85,'【入力】別記様式２ 登録講座一覧シート'!$E$4:$CZ$31,作業!Y76,0))</f>
        <v/>
      </c>
      <c r="AA85" t="str">
        <f>IF($A85="","",HLOOKUP($A85,'【入力】別記様式２ 登録講座一覧シート'!$E$4:$CZ$31,作業!Z76,0))</f>
        <v/>
      </c>
      <c r="AB85" t="str">
        <f>IF($A85="","",HLOOKUP($A85,'【入力】別記様式２ 登録講座一覧シート'!$E$4:$CZ$31,作業!AA76,0))</f>
        <v/>
      </c>
      <c r="AC85" t="str">
        <f>IF($A85="","",HLOOKUP($A85,'【入力】別記様式２ 登録講座一覧シート'!$E$4:$CZ$31,作業!AB76,0))</f>
        <v/>
      </c>
    </row>
    <row r="86" spans="6:29" x14ac:dyDescent="0.15">
      <c r="F86" t="str">
        <f>IF($A86="","",HLOOKUP($A86,'【入力】別記様式２ 登録講座一覧シート'!$E$4:$CZ$31,作業!E77,0))</f>
        <v/>
      </c>
      <c r="G86" t="str">
        <f>IF($A86="","",HLOOKUP($A86,'【入力】別記様式２ 登録講座一覧シート'!$E$4:$CZ$31,作業!F77,0))</f>
        <v/>
      </c>
      <c r="H86" t="str">
        <f>IF($A86="","",HLOOKUP($A86,'【入力】別記様式２ 登録講座一覧シート'!$E$4:$CZ$31,作業!G77,0))</f>
        <v/>
      </c>
      <c r="I86" t="str">
        <f>IF($A86="","",HLOOKUP($A86,'【入力】別記様式２ 登録講座一覧シート'!$E$4:$CZ$31,作業!H77,0))</f>
        <v/>
      </c>
      <c r="J86" t="str">
        <f>IF($A86="","",HLOOKUP($A86,'【入力】別記様式２ 登録講座一覧シート'!$E$4:$CZ$31,作業!I77,0))</f>
        <v/>
      </c>
      <c r="K86" t="str">
        <f>IF($A86="","",HLOOKUP($A86,'【入力】別記様式２ 登録講座一覧シート'!$E$4:$CZ$31,作業!J77,0))</f>
        <v/>
      </c>
      <c r="L86" t="str">
        <f>IF($A86="","",HLOOKUP($A86,'【入力】別記様式２ 登録講座一覧シート'!$E$4:$CZ$31,作業!K77,0))</f>
        <v/>
      </c>
      <c r="M86" t="str">
        <f>IF($A86="","",HLOOKUP($A86,'【入力】別記様式２ 登録講座一覧シート'!$E$4:$CZ$31,作業!L77,0))</f>
        <v/>
      </c>
      <c r="N86" t="str">
        <f>IF($A86="","",HLOOKUP($A86,'【入力】別記様式２ 登録講座一覧シート'!$E$4:$CZ$31,作業!M77,0))</f>
        <v/>
      </c>
      <c r="O86" t="str">
        <f>IF($A86="","",HLOOKUP($A86,'【入力】別記様式２ 登録講座一覧シート'!$E$4:$CZ$31,作業!N77,0))</f>
        <v/>
      </c>
      <c r="P86" t="str">
        <f>IF($A86="","",HLOOKUP($A86,'【入力】別記様式２ 登録講座一覧シート'!$E$4:$CZ$31,作業!O77,0))</f>
        <v/>
      </c>
      <c r="Q86" t="str">
        <f>IF($A86="","",HLOOKUP($A86,'【入力】別記様式２ 登録講座一覧シート'!$E$4:$CZ$31,作業!P77,0))</f>
        <v/>
      </c>
      <c r="R86" t="str">
        <f>IF($A86="","",HLOOKUP($A86,'【入力】別記様式２ 登録講座一覧シート'!$E$4:$CZ$31,作業!Q77,0))</f>
        <v/>
      </c>
      <c r="S86" t="str">
        <f>IF($A86="","",HLOOKUP($A86,'【入力】別記様式２ 登録講座一覧シート'!$E$4:$CZ$31,作業!R77,0))</f>
        <v/>
      </c>
      <c r="T86" t="str">
        <f>IF($A86="","",HLOOKUP($A86,'【入力】別記様式２ 登録講座一覧シート'!$E$4:$CZ$31,作業!S77,0))</f>
        <v/>
      </c>
      <c r="U86" t="str">
        <f>IF($A86="","",HLOOKUP($A86,'【入力】別記様式２ 登録講座一覧シート'!$E$4:$CZ$31,作業!T77,0))</f>
        <v/>
      </c>
      <c r="V86" t="str">
        <f>IF($A86="","",HLOOKUP($A86,'【入力】別記様式２ 登録講座一覧シート'!$E$4:$CZ$31,作業!U77,0))</f>
        <v/>
      </c>
      <c r="W86" t="str">
        <f>IF($A86="","",HLOOKUP($A86,'【入力】別記様式２ 登録講座一覧シート'!$E$4:$CZ$31,作業!V77,0))</f>
        <v/>
      </c>
      <c r="X86" t="str">
        <f>IF($A86="","",HLOOKUP($A86,'【入力】別記様式２ 登録講座一覧シート'!$E$4:$CZ$31,作業!W77,0))</f>
        <v/>
      </c>
      <c r="Y86" t="str">
        <f>IF($A86="","",HLOOKUP($A86,'【入力】別記様式２ 登録講座一覧シート'!$E$4:$CZ$31,作業!X77,0))</f>
        <v/>
      </c>
      <c r="Z86" t="str">
        <f>IF($A86="","",HLOOKUP($A86,'【入力】別記様式２ 登録講座一覧シート'!$E$4:$CZ$31,作業!Y77,0))</f>
        <v/>
      </c>
      <c r="AA86" t="str">
        <f>IF($A86="","",HLOOKUP($A86,'【入力】別記様式２ 登録講座一覧シート'!$E$4:$CZ$31,作業!Z77,0))</f>
        <v/>
      </c>
      <c r="AB86" t="str">
        <f>IF($A86="","",HLOOKUP($A86,'【入力】別記様式２ 登録講座一覧シート'!$E$4:$CZ$31,作業!AA77,0))</f>
        <v/>
      </c>
      <c r="AC86" t="str">
        <f>IF($A86="","",HLOOKUP($A86,'【入力】別記様式２ 登録講座一覧シート'!$E$4:$CZ$31,作業!AB77,0))</f>
        <v/>
      </c>
    </row>
    <row r="87" spans="6:29" x14ac:dyDescent="0.15">
      <c r="F87" t="str">
        <f>IF($A87="","",HLOOKUP($A87,'【入力】別記様式２ 登録講座一覧シート'!$E$4:$CZ$31,作業!E78,0))</f>
        <v/>
      </c>
      <c r="G87" t="str">
        <f>IF($A87="","",HLOOKUP($A87,'【入力】別記様式２ 登録講座一覧シート'!$E$4:$CZ$31,作業!F78,0))</f>
        <v/>
      </c>
      <c r="H87" t="str">
        <f>IF($A87="","",HLOOKUP($A87,'【入力】別記様式２ 登録講座一覧シート'!$E$4:$CZ$31,作業!G78,0))</f>
        <v/>
      </c>
      <c r="I87" t="str">
        <f>IF($A87="","",HLOOKUP($A87,'【入力】別記様式２ 登録講座一覧シート'!$E$4:$CZ$31,作業!H78,0))</f>
        <v/>
      </c>
      <c r="J87" t="str">
        <f>IF($A87="","",HLOOKUP($A87,'【入力】別記様式２ 登録講座一覧シート'!$E$4:$CZ$31,作業!I78,0))</f>
        <v/>
      </c>
      <c r="K87" t="str">
        <f>IF($A87="","",HLOOKUP($A87,'【入力】別記様式２ 登録講座一覧シート'!$E$4:$CZ$31,作業!J78,0))</f>
        <v/>
      </c>
      <c r="L87" t="str">
        <f>IF($A87="","",HLOOKUP($A87,'【入力】別記様式２ 登録講座一覧シート'!$E$4:$CZ$31,作業!K78,0))</f>
        <v/>
      </c>
      <c r="M87" t="str">
        <f>IF($A87="","",HLOOKUP($A87,'【入力】別記様式２ 登録講座一覧シート'!$E$4:$CZ$31,作業!L78,0))</f>
        <v/>
      </c>
      <c r="N87" t="str">
        <f>IF($A87="","",HLOOKUP($A87,'【入力】別記様式２ 登録講座一覧シート'!$E$4:$CZ$31,作業!M78,0))</f>
        <v/>
      </c>
      <c r="O87" t="str">
        <f>IF($A87="","",HLOOKUP($A87,'【入力】別記様式２ 登録講座一覧シート'!$E$4:$CZ$31,作業!N78,0))</f>
        <v/>
      </c>
      <c r="P87" t="str">
        <f>IF($A87="","",HLOOKUP($A87,'【入力】別記様式２ 登録講座一覧シート'!$E$4:$CZ$31,作業!O78,0))</f>
        <v/>
      </c>
      <c r="Q87" t="str">
        <f>IF($A87="","",HLOOKUP($A87,'【入力】別記様式２ 登録講座一覧シート'!$E$4:$CZ$31,作業!P78,0))</f>
        <v/>
      </c>
      <c r="R87" t="str">
        <f>IF($A87="","",HLOOKUP($A87,'【入力】別記様式２ 登録講座一覧シート'!$E$4:$CZ$31,作業!Q78,0))</f>
        <v/>
      </c>
      <c r="S87" t="str">
        <f>IF($A87="","",HLOOKUP($A87,'【入力】別記様式２ 登録講座一覧シート'!$E$4:$CZ$31,作業!R78,0))</f>
        <v/>
      </c>
      <c r="T87" t="str">
        <f>IF($A87="","",HLOOKUP($A87,'【入力】別記様式２ 登録講座一覧シート'!$E$4:$CZ$31,作業!S78,0))</f>
        <v/>
      </c>
      <c r="U87" t="str">
        <f>IF($A87="","",HLOOKUP($A87,'【入力】別記様式２ 登録講座一覧シート'!$E$4:$CZ$31,作業!T78,0))</f>
        <v/>
      </c>
      <c r="V87" t="str">
        <f>IF($A87="","",HLOOKUP($A87,'【入力】別記様式２ 登録講座一覧シート'!$E$4:$CZ$31,作業!U78,0))</f>
        <v/>
      </c>
      <c r="W87" t="str">
        <f>IF($A87="","",HLOOKUP($A87,'【入力】別記様式２ 登録講座一覧シート'!$E$4:$CZ$31,作業!V78,0))</f>
        <v/>
      </c>
      <c r="X87" t="str">
        <f>IF($A87="","",HLOOKUP($A87,'【入力】別記様式２ 登録講座一覧シート'!$E$4:$CZ$31,作業!W78,0))</f>
        <v/>
      </c>
      <c r="Y87" t="str">
        <f>IF($A87="","",HLOOKUP($A87,'【入力】別記様式２ 登録講座一覧シート'!$E$4:$CZ$31,作業!X78,0))</f>
        <v/>
      </c>
      <c r="Z87" t="str">
        <f>IF($A87="","",HLOOKUP($A87,'【入力】別記様式２ 登録講座一覧シート'!$E$4:$CZ$31,作業!Y78,0))</f>
        <v/>
      </c>
      <c r="AA87" t="str">
        <f>IF($A87="","",HLOOKUP($A87,'【入力】別記様式２ 登録講座一覧シート'!$E$4:$CZ$31,作業!Z78,0))</f>
        <v/>
      </c>
      <c r="AB87" t="str">
        <f>IF($A87="","",HLOOKUP($A87,'【入力】別記様式２ 登録講座一覧シート'!$E$4:$CZ$31,作業!AA78,0))</f>
        <v/>
      </c>
      <c r="AC87" t="str">
        <f>IF($A87="","",HLOOKUP($A87,'【入力】別記様式２ 登録講座一覧シート'!$E$4:$CZ$31,作業!AB78,0))</f>
        <v/>
      </c>
    </row>
    <row r="88" spans="6:29" x14ac:dyDescent="0.15">
      <c r="F88" t="str">
        <f>IF($A88="","",HLOOKUP($A88,'【入力】別記様式２ 登録講座一覧シート'!$E$4:$CZ$31,作業!E79,0))</f>
        <v/>
      </c>
      <c r="G88" t="str">
        <f>IF($A88="","",HLOOKUP($A88,'【入力】別記様式２ 登録講座一覧シート'!$E$4:$CZ$31,作業!F79,0))</f>
        <v/>
      </c>
      <c r="H88" t="str">
        <f>IF($A88="","",HLOOKUP($A88,'【入力】別記様式２ 登録講座一覧シート'!$E$4:$CZ$31,作業!G79,0))</f>
        <v/>
      </c>
      <c r="I88" t="str">
        <f>IF($A88="","",HLOOKUP($A88,'【入力】別記様式２ 登録講座一覧シート'!$E$4:$CZ$31,作業!H79,0))</f>
        <v/>
      </c>
      <c r="J88" t="str">
        <f>IF($A88="","",HLOOKUP($A88,'【入力】別記様式２ 登録講座一覧シート'!$E$4:$CZ$31,作業!I79,0))</f>
        <v/>
      </c>
      <c r="K88" t="str">
        <f>IF($A88="","",HLOOKUP($A88,'【入力】別記様式２ 登録講座一覧シート'!$E$4:$CZ$31,作業!J79,0))</f>
        <v/>
      </c>
      <c r="L88" t="str">
        <f>IF($A88="","",HLOOKUP($A88,'【入力】別記様式２ 登録講座一覧シート'!$E$4:$CZ$31,作業!K79,0))</f>
        <v/>
      </c>
      <c r="M88" t="str">
        <f>IF($A88="","",HLOOKUP($A88,'【入力】別記様式２ 登録講座一覧シート'!$E$4:$CZ$31,作業!L79,0))</f>
        <v/>
      </c>
      <c r="N88" t="str">
        <f>IF($A88="","",HLOOKUP($A88,'【入力】別記様式２ 登録講座一覧シート'!$E$4:$CZ$31,作業!M79,0))</f>
        <v/>
      </c>
      <c r="O88" t="str">
        <f>IF($A88="","",HLOOKUP($A88,'【入力】別記様式２ 登録講座一覧シート'!$E$4:$CZ$31,作業!N79,0))</f>
        <v/>
      </c>
      <c r="P88" t="str">
        <f>IF($A88="","",HLOOKUP($A88,'【入力】別記様式２ 登録講座一覧シート'!$E$4:$CZ$31,作業!O79,0))</f>
        <v/>
      </c>
      <c r="Q88" t="str">
        <f>IF($A88="","",HLOOKUP($A88,'【入力】別記様式２ 登録講座一覧シート'!$E$4:$CZ$31,作業!P79,0))</f>
        <v/>
      </c>
      <c r="R88" t="str">
        <f>IF($A88="","",HLOOKUP($A88,'【入力】別記様式２ 登録講座一覧シート'!$E$4:$CZ$31,作業!Q79,0))</f>
        <v/>
      </c>
      <c r="S88" t="str">
        <f>IF($A88="","",HLOOKUP($A88,'【入力】別記様式２ 登録講座一覧シート'!$E$4:$CZ$31,作業!R79,0))</f>
        <v/>
      </c>
      <c r="T88" t="str">
        <f>IF($A88="","",HLOOKUP($A88,'【入力】別記様式２ 登録講座一覧シート'!$E$4:$CZ$31,作業!S79,0))</f>
        <v/>
      </c>
      <c r="U88" t="str">
        <f>IF($A88="","",HLOOKUP($A88,'【入力】別記様式２ 登録講座一覧シート'!$E$4:$CZ$31,作業!T79,0))</f>
        <v/>
      </c>
      <c r="V88" t="str">
        <f>IF($A88="","",HLOOKUP($A88,'【入力】別記様式２ 登録講座一覧シート'!$E$4:$CZ$31,作業!U79,0))</f>
        <v/>
      </c>
      <c r="W88" t="str">
        <f>IF($A88="","",HLOOKUP($A88,'【入力】別記様式２ 登録講座一覧シート'!$E$4:$CZ$31,作業!V79,0))</f>
        <v/>
      </c>
      <c r="X88" t="str">
        <f>IF($A88="","",HLOOKUP($A88,'【入力】別記様式２ 登録講座一覧シート'!$E$4:$CZ$31,作業!W79,0))</f>
        <v/>
      </c>
      <c r="Y88" t="str">
        <f>IF($A88="","",HLOOKUP($A88,'【入力】別記様式２ 登録講座一覧シート'!$E$4:$CZ$31,作業!X79,0))</f>
        <v/>
      </c>
      <c r="Z88" t="str">
        <f>IF($A88="","",HLOOKUP($A88,'【入力】別記様式２ 登録講座一覧シート'!$E$4:$CZ$31,作業!Y79,0))</f>
        <v/>
      </c>
      <c r="AA88" t="str">
        <f>IF($A88="","",HLOOKUP($A88,'【入力】別記様式２ 登録講座一覧シート'!$E$4:$CZ$31,作業!Z79,0))</f>
        <v/>
      </c>
      <c r="AB88" t="str">
        <f>IF($A88="","",HLOOKUP($A88,'【入力】別記様式２ 登録講座一覧シート'!$E$4:$CZ$31,作業!AA79,0))</f>
        <v/>
      </c>
      <c r="AC88" t="str">
        <f>IF($A88="","",HLOOKUP($A88,'【入力】別記様式２ 登録講座一覧シート'!$E$4:$CZ$31,作業!AB79,0))</f>
        <v/>
      </c>
    </row>
    <row r="89" spans="6:29" x14ac:dyDescent="0.15">
      <c r="F89" t="str">
        <f>IF($A89="","",HLOOKUP($A89,'【入力】別記様式２ 登録講座一覧シート'!$E$4:$CZ$31,作業!E80,0))</f>
        <v/>
      </c>
      <c r="G89" t="str">
        <f>IF($A89="","",HLOOKUP($A89,'【入力】別記様式２ 登録講座一覧シート'!$E$4:$CZ$31,作業!F80,0))</f>
        <v/>
      </c>
      <c r="H89" t="str">
        <f>IF($A89="","",HLOOKUP($A89,'【入力】別記様式２ 登録講座一覧シート'!$E$4:$CZ$31,作業!G80,0))</f>
        <v/>
      </c>
      <c r="I89" t="str">
        <f>IF($A89="","",HLOOKUP($A89,'【入力】別記様式２ 登録講座一覧シート'!$E$4:$CZ$31,作業!H80,0))</f>
        <v/>
      </c>
      <c r="J89" t="str">
        <f>IF($A89="","",HLOOKUP($A89,'【入力】別記様式２ 登録講座一覧シート'!$E$4:$CZ$31,作業!I80,0))</f>
        <v/>
      </c>
      <c r="K89" t="str">
        <f>IF($A89="","",HLOOKUP($A89,'【入力】別記様式２ 登録講座一覧シート'!$E$4:$CZ$31,作業!J80,0))</f>
        <v/>
      </c>
      <c r="L89" t="str">
        <f>IF($A89="","",HLOOKUP($A89,'【入力】別記様式２ 登録講座一覧シート'!$E$4:$CZ$31,作業!K80,0))</f>
        <v/>
      </c>
      <c r="M89" t="str">
        <f>IF($A89="","",HLOOKUP($A89,'【入力】別記様式２ 登録講座一覧シート'!$E$4:$CZ$31,作業!L80,0))</f>
        <v/>
      </c>
      <c r="N89" t="str">
        <f>IF($A89="","",HLOOKUP($A89,'【入力】別記様式２ 登録講座一覧シート'!$E$4:$CZ$31,作業!M80,0))</f>
        <v/>
      </c>
      <c r="O89" t="str">
        <f>IF($A89="","",HLOOKUP($A89,'【入力】別記様式２ 登録講座一覧シート'!$E$4:$CZ$31,作業!N80,0))</f>
        <v/>
      </c>
      <c r="P89" t="str">
        <f>IF($A89="","",HLOOKUP($A89,'【入力】別記様式２ 登録講座一覧シート'!$E$4:$CZ$31,作業!O80,0))</f>
        <v/>
      </c>
      <c r="Q89" t="str">
        <f>IF($A89="","",HLOOKUP($A89,'【入力】別記様式２ 登録講座一覧シート'!$E$4:$CZ$31,作業!P80,0))</f>
        <v/>
      </c>
      <c r="R89" t="str">
        <f>IF($A89="","",HLOOKUP($A89,'【入力】別記様式２ 登録講座一覧シート'!$E$4:$CZ$31,作業!Q80,0))</f>
        <v/>
      </c>
      <c r="S89" t="str">
        <f>IF($A89="","",HLOOKUP($A89,'【入力】別記様式２ 登録講座一覧シート'!$E$4:$CZ$31,作業!R80,0))</f>
        <v/>
      </c>
      <c r="T89" t="str">
        <f>IF($A89="","",HLOOKUP($A89,'【入力】別記様式２ 登録講座一覧シート'!$E$4:$CZ$31,作業!S80,0))</f>
        <v/>
      </c>
      <c r="U89" t="str">
        <f>IF($A89="","",HLOOKUP($A89,'【入力】別記様式２ 登録講座一覧シート'!$E$4:$CZ$31,作業!T80,0))</f>
        <v/>
      </c>
      <c r="V89" t="str">
        <f>IF($A89="","",HLOOKUP($A89,'【入力】別記様式２ 登録講座一覧シート'!$E$4:$CZ$31,作業!U80,0))</f>
        <v/>
      </c>
      <c r="W89" t="str">
        <f>IF($A89="","",HLOOKUP($A89,'【入力】別記様式２ 登録講座一覧シート'!$E$4:$CZ$31,作業!V80,0))</f>
        <v/>
      </c>
      <c r="X89" t="str">
        <f>IF($A89="","",HLOOKUP($A89,'【入力】別記様式２ 登録講座一覧シート'!$E$4:$CZ$31,作業!W80,0))</f>
        <v/>
      </c>
      <c r="Y89" t="str">
        <f>IF($A89="","",HLOOKUP($A89,'【入力】別記様式２ 登録講座一覧シート'!$E$4:$CZ$31,作業!X80,0))</f>
        <v/>
      </c>
      <c r="Z89" t="str">
        <f>IF($A89="","",HLOOKUP($A89,'【入力】別記様式２ 登録講座一覧シート'!$E$4:$CZ$31,作業!Y80,0))</f>
        <v/>
      </c>
      <c r="AA89" t="str">
        <f>IF($A89="","",HLOOKUP($A89,'【入力】別記様式２ 登録講座一覧シート'!$E$4:$CZ$31,作業!Z80,0))</f>
        <v/>
      </c>
      <c r="AB89" t="str">
        <f>IF($A89="","",HLOOKUP($A89,'【入力】別記様式２ 登録講座一覧シート'!$E$4:$CZ$31,作業!AA80,0))</f>
        <v/>
      </c>
      <c r="AC89" t="str">
        <f>IF($A89="","",HLOOKUP($A89,'【入力】別記様式２ 登録講座一覧シート'!$E$4:$CZ$31,作業!AB80,0))</f>
        <v/>
      </c>
    </row>
    <row r="90" spans="6:29" x14ac:dyDescent="0.15">
      <c r="F90" t="str">
        <f>IF($A90="","",HLOOKUP($A90,'【入力】別記様式２ 登録講座一覧シート'!$E$4:$CZ$31,作業!E81,0))</f>
        <v/>
      </c>
      <c r="G90" t="str">
        <f>IF($A90="","",HLOOKUP($A90,'【入力】別記様式２ 登録講座一覧シート'!$E$4:$CZ$31,作業!F81,0))</f>
        <v/>
      </c>
      <c r="H90" t="str">
        <f>IF($A90="","",HLOOKUP($A90,'【入力】別記様式２ 登録講座一覧シート'!$E$4:$CZ$31,作業!G81,0))</f>
        <v/>
      </c>
      <c r="I90" t="str">
        <f>IF($A90="","",HLOOKUP($A90,'【入力】別記様式２ 登録講座一覧シート'!$E$4:$CZ$31,作業!H81,0))</f>
        <v/>
      </c>
      <c r="J90" t="str">
        <f>IF($A90="","",HLOOKUP($A90,'【入力】別記様式２ 登録講座一覧シート'!$E$4:$CZ$31,作業!I81,0))</f>
        <v/>
      </c>
      <c r="K90" t="str">
        <f>IF($A90="","",HLOOKUP($A90,'【入力】別記様式２ 登録講座一覧シート'!$E$4:$CZ$31,作業!J81,0))</f>
        <v/>
      </c>
      <c r="L90" t="str">
        <f>IF($A90="","",HLOOKUP($A90,'【入力】別記様式２ 登録講座一覧シート'!$E$4:$CZ$31,作業!K81,0))</f>
        <v/>
      </c>
      <c r="M90" t="str">
        <f>IF($A90="","",HLOOKUP($A90,'【入力】別記様式２ 登録講座一覧シート'!$E$4:$CZ$31,作業!L81,0))</f>
        <v/>
      </c>
      <c r="N90" t="str">
        <f>IF($A90="","",HLOOKUP($A90,'【入力】別記様式２ 登録講座一覧シート'!$E$4:$CZ$31,作業!M81,0))</f>
        <v/>
      </c>
      <c r="O90" t="str">
        <f>IF($A90="","",HLOOKUP($A90,'【入力】別記様式２ 登録講座一覧シート'!$E$4:$CZ$31,作業!N81,0))</f>
        <v/>
      </c>
      <c r="P90" t="str">
        <f>IF($A90="","",HLOOKUP($A90,'【入力】別記様式２ 登録講座一覧シート'!$E$4:$CZ$31,作業!O81,0))</f>
        <v/>
      </c>
      <c r="Q90" t="str">
        <f>IF($A90="","",HLOOKUP($A90,'【入力】別記様式２ 登録講座一覧シート'!$E$4:$CZ$31,作業!P81,0))</f>
        <v/>
      </c>
      <c r="R90" t="str">
        <f>IF($A90="","",HLOOKUP($A90,'【入力】別記様式２ 登録講座一覧シート'!$E$4:$CZ$31,作業!Q81,0))</f>
        <v/>
      </c>
      <c r="S90" t="str">
        <f>IF($A90="","",HLOOKUP($A90,'【入力】別記様式２ 登録講座一覧シート'!$E$4:$CZ$31,作業!R81,0))</f>
        <v/>
      </c>
      <c r="T90" t="str">
        <f>IF($A90="","",HLOOKUP($A90,'【入力】別記様式２ 登録講座一覧シート'!$E$4:$CZ$31,作業!S81,0))</f>
        <v/>
      </c>
      <c r="U90" t="str">
        <f>IF($A90="","",HLOOKUP($A90,'【入力】別記様式２ 登録講座一覧シート'!$E$4:$CZ$31,作業!T81,0))</f>
        <v/>
      </c>
      <c r="V90" t="str">
        <f>IF($A90="","",HLOOKUP($A90,'【入力】別記様式２ 登録講座一覧シート'!$E$4:$CZ$31,作業!U81,0))</f>
        <v/>
      </c>
      <c r="W90" t="str">
        <f>IF($A90="","",HLOOKUP($A90,'【入力】別記様式２ 登録講座一覧シート'!$E$4:$CZ$31,作業!V81,0))</f>
        <v/>
      </c>
      <c r="X90" t="str">
        <f>IF($A90="","",HLOOKUP($A90,'【入力】別記様式２ 登録講座一覧シート'!$E$4:$CZ$31,作業!W81,0))</f>
        <v/>
      </c>
      <c r="Y90" t="str">
        <f>IF($A90="","",HLOOKUP($A90,'【入力】別記様式２ 登録講座一覧シート'!$E$4:$CZ$31,作業!X81,0))</f>
        <v/>
      </c>
      <c r="Z90" t="str">
        <f>IF($A90="","",HLOOKUP($A90,'【入力】別記様式２ 登録講座一覧シート'!$E$4:$CZ$31,作業!Y81,0))</f>
        <v/>
      </c>
      <c r="AA90" t="str">
        <f>IF($A90="","",HLOOKUP($A90,'【入力】別記様式２ 登録講座一覧シート'!$E$4:$CZ$31,作業!Z81,0))</f>
        <v/>
      </c>
      <c r="AB90" t="str">
        <f>IF($A90="","",HLOOKUP($A90,'【入力】別記様式２ 登録講座一覧シート'!$E$4:$CZ$31,作業!AA81,0))</f>
        <v/>
      </c>
      <c r="AC90" t="str">
        <f>IF($A90="","",HLOOKUP($A90,'【入力】別記様式２ 登録講座一覧シート'!$E$4:$CZ$31,作業!AB81,0))</f>
        <v/>
      </c>
    </row>
    <row r="91" spans="6:29" x14ac:dyDescent="0.15">
      <c r="F91" t="str">
        <f>IF($A91="","",HLOOKUP($A91,'【入力】別記様式２ 登録講座一覧シート'!$E$4:$CZ$31,作業!E82,0))</f>
        <v/>
      </c>
      <c r="G91" t="str">
        <f>IF($A91="","",HLOOKUP($A91,'【入力】別記様式２ 登録講座一覧シート'!$E$4:$CZ$31,作業!F82,0))</f>
        <v/>
      </c>
      <c r="H91" t="str">
        <f>IF($A91="","",HLOOKUP($A91,'【入力】別記様式２ 登録講座一覧シート'!$E$4:$CZ$31,作業!G82,0))</f>
        <v/>
      </c>
      <c r="I91" t="str">
        <f>IF($A91="","",HLOOKUP($A91,'【入力】別記様式２ 登録講座一覧シート'!$E$4:$CZ$31,作業!H82,0))</f>
        <v/>
      </c>
      <c r="J91" t="str">
        <f>IF($A91="","",HLOOKUP($A91,'【入力】別記様式２ 登録講座一覧シート'!$E$4:$CZ$31,作業!I82,0))</f>
        <v/>
      </c>
      <c r="K91" t="str">
        <f>IF($A91="","",HLOOKUP($A91,'【入力】別記様式２ 登録講座一覧シート'!$E$4:$CZ$31,作業!J82,0))</f>
        <v/>
      </c>
      <c r="L91" t="str">
        <f>IF($A91="","",HLOOKUP($A91,'【入力】別記様式２ 登録講座一覧シート'!$E$4:$CZ$31,作業!K82,0))</f>
        <v/>
      </c>
      <c r="M91" t="str">
        <f>IF($A91="","",HLOOKUP($A91,'【入力】別記様式２ 登録講座一覧シート'!$E$4:$CZ$31,作業!L82,0))</f>
        <v/>
      </c>
      <c r="N91" t="str">
        <f>IF($A91="","",HLOOKUP($A91,'【入力】別記様式２ 登録講座一覧シート'!$E$4:$CZ$31,作業!M82,0))</f>
        <v/>
      </c>
      <c r="O91" t="str">
        <f>IF($A91="","",HLOOKUP($A91,'【入力】別記様式２ 登録講座一覧シート'!$E$4:$CZ$31,作業!N82,0))</f>
        <v/>
      </c>
      <c r="P91" t="str">
        <f>IF($A91="","",HLOOKUP($A91,'【入力】別記様式２ 登録講座一覧シート'!$E$4:$CZ$31,作業!O82,0))</f>
        <v/>
      </c>
      <c r="Q91" t="str">
        <f>IF($A91="","",HLOOKUP($A91,'【入力】別記様式２ 登録講座一覧シート'!$E$4:$CZ$31,作業!P82,0))</f>
        <v/>
      </c>
      <c r="R91" t="str">
        <f>IF($A91="","",HLOOKUP($A91,'【入力】別記様式２ 登録講座一覧シート'!$E$4:$CZ$31,作業!Q82,0))</f>
        <v/>
      </c>
      <c r="S91" t="str">
        <f>IF($A91="","",HLOOKUP($A91,'【入力】別記様式２ 登録講座一覧シート'!$E$4:$CZ$31,作業!R82,0))</f>
        <v/>
      </c>
      <c r="T91" t="str">
        <f>IF($A91="","",HLOOKUP($A91,'【入力】別記様式２ 登録講座一覧シート'!$E$4:$CZ$31,作業!S82,0))</f>
        <v/>
      </c>
      <c r="U91" t="str">
        <f>IF($A91="","",HLOOKUP($A91,'【入力】別記様式２ 登録講座一覧シート'!$E$4:$CZ$31,作業!T82,0))</f>
        <v/>
      </c>
      <c r="V91" t="str">
        <f>IF($A91="","",HLOOKUP($A91,'【入力】別記様式２ 登録講座一覧シート'!$E$4:$CZ$31,作業!U82,0))</f>
        <v/>
      </c>
      <c r="W91" t="str">
        <f>IF($A91="","",HLOOKUP($A91,'【入力】別記様式２ 登録講座一覧シート'!$E$4:$CZ$31,作業!V82,0))</f>
        <v/>
      </c>
      <c r="X91" t="str">
        <f>IF($A91="","",HLOOKUP($A91,'【入力】別記様式２ 登録講座一覧シート'!$E$4:$CZ$31,作業!W82,0))</f>
        <v/>
      </c>
      <c r="Y91" t="str">
        <f>IF($A91="","",HLOOKUP($A91,'【入力】別記様式２ 登録講座一覧シート'!$E$4:$CZ$31,作業!X82,0))</f>
        <v/>
      </c>
      <c r="Z91" t="str">
        <f>IF($A91="","",HLOOKUP($A91,'【入力】別記様式２ 登録講座一覧シート'!$E$4:$CZ$31,作業!Y82,0))</f>
        <v/>
      </c>
      <c r="AA91" t="str">
        <f>IF($A91="","",HLOOKUP($A91,'【入力】別記様式２ 登録講座一覧シート'!$E$4:$CZ$31,作業!Z82,0))</f>
        <v/>
      </c>
      <c r="AB91" t="str">
        <f>IF($A91="","",HLOOKUP($A91,'【入力】別記様式２ 登録講座一覧シート'!$E$4:$CZ$31,作業!AA82,0))</f>
        <v/>
      </c>
      <c r="AC91" t="str">
        <f>IF($A91="","",HLOOKUP($A91,'【入力】別記様式２ 登録講座一覧シート'!$E$4:$CZ$31,作業!AB82,0))</f>
        <v/>
      </c>
    </row>
    <row r="92" spans="6:29" x14ac:dyDescent="0.15">
      <c r="F92" t="str">
        <f>IF($A92="","",HLOOKUP($A92,'【入力】別記様式２ 登録講座一覧シート'!$E$4:$CZ$31,作業!E83,0))</f>
        <v/>
      </c>
      <c r="G92" t="str">
        <f>IF($A92="","",HLOOKUP($A92,'【入力】別記様式２ 登録講座一覧シート'!$E$4:$CZ$31,作業!F83,0))</f>
        <v/>
      </c>
      <c r="H92" t="str">
        <f>IF($A92="","",HLOOKUP($A92,'【入力】別記様式２ 登録講座一覧シート'!$E$4:$CZ$31,作業!G83,0))</f>
        <v/>
      </c>
      <c r="I92" t="str">
        <f>IF($A92="","",HLOOKUP($A92,'【入力】別記様式２ 登録講座一覧シート'!$E$4:$CZ$31,作業!H83,0))</f>
        <v/>
      </c>
      <c r="J92" t="str">
        <f>IF($A92="","",HLOOKUP($A92,'【入力】別記様式２ 登録講座一覧シート'!$E$4:$CZ$31,作業!I83,0))</f>
        <v/>
      </c>
      <c r="K92" t="str">
        <f>IF($A92="","",HLOOKUP($A92,'【入力】別記様式２ 登録講座一覧シート'!$E$4:$CZ$31,作業!J83,0))</f>
        <v/>
      </c>
      <c r="L92" t="str">
        <f>IF($A92="","",HLOOKUP($A92,'【入力】別記様式２ 登録講座一覧シート'!$E$4:$CZ$31,作業!K83,0))</f>
        <v/>
      </c>
      <c r="M92" t="str">
        <f>IF($A92="","",HLOOKUP($A92,'【入力】別記様式２ 登録講座一覧シート'!$E$4:$CZ$31,作業!L83,0))</f>
        <v/>
      </c>
      <c r="N92" t="str">
        <f>IF($A92="","",HLOOKUP($A92,'【入力】別記様式２ 登録講座一覧シート'!$E$4:$CZ$31,作業!M83,0))</f>
        <v/>
      </c>
      <c r="O92" t="str">
        <f>IF($A92="","",HLOOKUP($A92,'【入力】別記様式２ 登録講座一覧シート'!$E$4:$CZ$31,作業!N83,0))</f>
        <v/>
      </c>
      <c r="P92" t="str">
        <f>IF($A92="","",HLOOKUP($A92,'【入力】別記様式２ 登録講座一覧シート'!$E$4:$CZ$31,作業!O83,0))</f>
        <v/>
      </c>
      <c r="Q92" t="str">
        <f>IF($A92="","",HLOOKUP($A92,'【入力】別記様式２ 登録講座一覧シート'!$E$4:$CZ$31,作業!P83,0))</f>
        <v/>
      </c>
      <c r="R92" t="str">
        <f>IF($A92="","",HLOOKUP($A92,'【入力】別記様式２ 登録講座一覧シート'!$E$4:$CZ$31,作業!Q83,0))</f>
        <v/>
      </c>
      <c r="S92" t="str">
        <f>IF($A92="","",HLOOKUP($A92,'【入力】別記様式２ 登録講座一覧シート'!$E$4:$CZ$31,作業!R83,0))</f>
        <v/>
      </c>
      <c r="T92" t="str">
        <f>IF($A92="","",HLOOKUP($A92,'【入力】別記様式２ 登録講座一覧シート'!$E$4:$CZ$31,作業!S83,0))</f>
        <v/>
      </c>
      <c r="U92" t="str">
        <f>IF($A92="","",HLOOKUP($A92,'【入力】別記様式２ 登録講座一覧シート'!$E$4:$CZ$31,作業!T83,0))</f>
        <v/>
      </c>
      <c r="V92" t="str">
        <f>IF($A92="","",HLOOKUP($A92,'【入力】別記様式２ 登録講座一覧シート'!$E$4:$CZ$31,作業!U83,0))</f>
        <v/>
      </c>
      <c r="W92" t="str">
        <f>IF($A92="","",HLOOKUP($A92,'【入力】別記様式２ 登録講座一覧シート'!$E$4:$CZ$31,作業!V83,0))</f>
        <v/>
      </c>
      <c r="X92" t="str">
        <f>IF($A92="","",HLOOKUP($A92,'【入力】別記様式２ 登録講座一覧シート'!$E$4:$CZ$31,作業!W83,0))</f>
        <v/>
      </c>
      <c r="Y92" t="str">
        <f>IF($A92="","",HLOOKUP($A92,'【入力】別記様式２ 登録講座一覧シート'!$E$4:$CZ$31,作業!X83,0))</f>
        <v/>
      </c>
      <c r="Z92" t="str">
        <f>IF($A92="","",HLOOKUP($A92,'【入力】別記様式２ 登録講座一覧シート'!$E$4:$CZ$31,作業!Y83,0))</f>
        <v/>
      </c>
      <c r="AA92" t="str">
        <f>IF($A92="","",HLOOKUP($A92,'【入力】別記様式２ 登録講座一覧シート'!$E$4:$CZ$31,作業!Z83,0))</f>
        <v/>
      </c>
      <c r="AB92" t="str">
        <f>IF($A92="","",HLOOKUP($A92,'【入力】別記様式２ 登録講座一覧シート'!$E$4:$CZ$31,作業!AA83,0))</f>
        <v/>
      </c>
      <c r="AC92" t="str">
        <f>IF($A92="","",HLOOKUP($A92,'【入力】別記様式２ 登録講座一覧シート'!$E$4:$CZ$31,作業!AB83,0))</f>
        <v/>
      </c>
    </row>
    <row r="93" spans="6:29" x14ac:dyDescent="0.15">
      <c r="F93" t="str">
        <f>IF($A93="","",HLOOKUP($A93,'【入力】別記様式２ 登録講座一覧シート'!$E$4:$CZ$31,作業!E84,0))</f>
        <v/>
      </c>
      <c r="G93" t="str">
        <f>IF($A93="","",HLOOKUP($A93,'【入力】別記様式２ 登録講座一覧シート'!$E$4:$CZ$31,作業!F84,0))</f>
        <v/>
      </c>
      <c r="H93" t="str">
        <f>IF($A93="","",HLOOKUP($A93,'【入力】別記様式２ 登録講座一覧シート'!$E$4:$CZ$31,作業!G84,0))</f>
        <v/>
      </c>
      <c r="I93" t="str">
        <f>IF($A93="","",HLOOKUP($A93,'【入力】別記様式２ 登録講座一覧シート'!$E$4:$CZ$31,作業!H84,0))</f>
        <v/>
      </c>
      <c r="J93" t="str">
        <f>IF($A93="","",HLOOKUP($A93,'【入力】別記様式２ 登録講座一覧シート'!$E$4:$CZ$31,作業!I84,0))</f>
        <v/>
      </c>
      <c r="K93" t="str">
        <f>IF($A93="","",HLOOKUP($A93,'【入力】別記様式２ 登録講座一覧シート'!$E$4:$CZ$31,作業!J84,0))</f>
        <v/>
      </c>
      <c r="L93" t="str">
        <f>IF($A93="","",HLOOKUP($A93,'【入力】別記様式２ 登録講座一覧シート'!$E$4:$CZ$31,作業!K84,0))</f>
        <v/>
      </c>
      <c r="M93" t="str">
        <f>IF($A93="","",HLOOKUP($A93,'【入力】別記様式２ 登録講座一覧シート'!$E$4:$CZ$31,作業!L84,0))</f>
        <v/>
      </c>
      <c r="N93" t="str">
        <f>IF($A93="","",HLOOKUP($A93,'【入力】別記様式２ 登録講座一覧シート'!$E$4:$CZ$31,作業!M84,0))</f>
        <v/>
      </c>
      <c r="O93" t="str">
        <f>IF($A93="","",HLOOKUP($A93,'【入力】別記様式２ 登録講座一覧シート'!$E$4:$CZ$31,作業!N84,0))</f>
        <v/>
      </c>
      <c r="P93" t="str">
        <f>IF($A93="","",HLOOKUP($A93,'【入力】別記様式２ 登録講座一覧シート'!$E$4:$CZ$31,作業!O84,0))</f>
        <v/>
      </c>
      <c r="Q93" t="str">
        <f>IF($A93="","",HLOOKUP($A93,'【入力】別記様式２ 登録講座一覧シート'!$E$4:$CZ$31,作業!P84,0))</f>
        <v/>
      </c>
      <c r="R93" t="str">
        <f>IF($A93="","",HLOOKUP($A93,'【入力】別記様式２ 登録講座一覧シート'!$E$4:$CZ$31,作業!Q84,0))</f>
        <v/>
      </c>
      <c r="S93" t="str">
        <f>IF($A93="","",HLOOKUP($A93,'【入力】別記様式２ 登録講座一覧シート'!$E$4:$CZ$31,作業!R84,0))</f>
        <v/>
      </c>
      <c r="T93" t="str">
        <f>IF($A93="","",HLOOKUP($A93,'【入力】別記様式２ 登録講座一覧シート'!$E$4:$CZ$31,作業!S84,0))</f>
        <v/>
      </c>
      <c r="U93" t="str">
        <f>IF($A93="","",HLOOKUP($A93,'【入力】別記様式２ 登録講座一覧シート'!$E$4:$CZ$31,作業!T84,0))</f>
        <v/>
      </c>
      <c r="V93" t="str">
        <f>IF($A93="","",HLOOKUP($A93,'【入力】別記様式２ 登録講座一覧シート'!$E$4:$CZ$31,作業!U84,0))</f>
        <v/>
      </c>
      <c r="W93" t="str">
        <f>IF($A93="","",HLOOKUP($A93,'【入力】別記様式２ 登録講座一覧シート'!$E$4:$CZ$31,作業!V84,0))</f>
        <v/>
      </c>
      <c r="X93" t="str">
        <f>IF($A93="","",HLOOKUP($A93,'【入力】別記様式２ 登録講座一覧シート'!$E$4:$CZ$31,作業!W84,0))</f>
        <v/>
      </c>
      <c r="Y93" t="str">
        <f>IF($A93="","",HLOOKUP($A93,'【入力】別記様式２ 登録講座一覧シート'!$E$4:$CZ$31,作業!X84,0))</f>
        <v/>
      </c>
      <c r="Z93" t="str">
        <f>IF($A93="","",HLOOKUP($A93,'【入力】別記様式２ 登録講座一覧シート'!$E$4:$CZ$31,作業!Y84,0))</f>
        <v/>
      </c>
      <c r="AA93" t="str">
        <f>IF($A93="","",HLOOKUP($A93,'【入力】別記様式２ 登録講座一覧シート'!$E$4:$CZ$31,作業!Z84,0))</f>
        <v/>
      </c>
      <c r="AB93" t="str">
        <f>IF($A93="","",HLOOKUP($A93,'【入力】別記様式２ 登録講座一覧シート'!$E$4:$CZ$31,作業!AA84,0))</f>
        <v/>
      </c>
      <c r="AC93" t="str">
        <f>IF($A93="","",HLOOKUP($A93,'【入力】別記様式２ 登録講座一覧シート'!$E$4:$CZ$31,作業!AB84,0))</f>
        <v/>
      </c>
    </row>
    <row r="94" spans="6:29" x14ac:dyDescent="0.15">
      <c r="F94" t="str">
        <f>IF($A94="","",HLOOKUP($A94,'【入力】別記様式２ 登録講座一覧シート'!$E$4:$CZ$31,作業!E85,0))</f>
        <v/>
      </c>
      <c r="G94" t="str">
        <f>IF($A94="","",HLOOKUP($A94,'【入力】別記様式２ 登録講座一覧シート'!$E$4:$CZ$31,作業!F85,0))</f>
        <v/>
      </c>
      <c r="H94" t="str">
        <f>IF($A94="","",HLOOKUP($A94,'【入力】別記様式２ 登録講座一覧シート'!$E$4:$CZ$31,作業!G85,0))</f>
        <v/>
      </c>
      <c r="I94" t="str">
        <f>IF($A94="","",HLOOKUP($A94,'【入力】別記様式２ 登録講座一覧シート'!$E$4:$CZ$31,作業!H85,0))</f>
        <v/>
      </c>
      <c r="J94" t="str">
        <f>IF($A94="","",HLOOKUP($A94,'【入力】別記様式２ 登録講座一覧シート'!$E$4:$CZ$31,作業!I85,0))</f>
        <v/>
      </c>
      <c r="K94" t="str">
        <f>IF($A94="","",HLOOKUP($A94,'【入力】別記様式２ 登録講座一覧シート'!$E$4:$CZ$31,作業!J85,0))</f>
        <v/>
      </c>
      <c r="L94" t="str">
        <f>IF($A94="","",HLOOKUP($A94,'【入力】別記様式２ 登録講座一覧シート'!$E$4:$CZ$31,作業!K85,0))</f>
        <v/>
      </c>
      <c r="M94" t="str">
        <f>IF($A94="","",HLOOKUP($A94,'【入力】別記様式２ 登録講座一覧シート'!$E$4:$CZ$31,作業!L85,0))</f>
        <v/>
      </c>
      <c r="N94" t="str">
        <f>IF($A94="","",HLOOKUP($A94,'【入力】別記様式２ 登録講座一覧シート'!$E$4:$CZ$31,作業!M85,0))</f>
        <v/>
      </c>
      <c r="O94" t="str">
        <f>IF($A94="","",HLOOKUP($A94,'【入力】別記様式２ 登録講座一覧シート'!$E$4:$CZ$31,作業!N85,0))</f>
        <v/>
      </c>
      <c r="P94" t="str">
        <f>IF($A94="","",HLOOKUP($A94,'【入力】別記様式２ 登録講座一覧シート'!$E$4:$CZ$31,作業!O85,0))</f>
        <v/>
      </c>
      <c r="Q94" t="str">
        <f>IF($A94="","",HLOOKUP($A94,'【入力】別記様式２ 登録講座一覧シート'!$E$4:$CZ$31,作業!P85,0))</f>
        <v/>
      </c>
      <c r="R94" t="str">
        <f>IF($A94="","",HLOOKUP($A94,'【入力】別記様式２ 登録講座一覧シート'!$E$4:$CZ$31,作業!Q85,0))</f>
        <v/>
      </c>
      <c r="S94" t="str">
        <f>IF($A94="","",HLOOKUP($A94,'【入力】別記様式２ 登録講座一覧シート'!$E$4:$CZ$31,作業!R85,0))</f>
        <v/>
      </c>
      <c r="T94" t="str">
        <f>IF($A94="","",HLOOKUP($A94,'【入力】別記様式２ 登録講座一覧シート'!$E$4:$CZ$31,作業!S85,0))</f>
        <v/>
      </c>
      <c r="U94" t="str">
        <f>IF($A94="","",HLOOKUP($A94,'【入力】別記様式２ 登録講座一覧シート'!$E$4:$CZ$31,作業!T85,0))</f>
        <v/>
      </c>
      <c r="V94" t="str">
        <f>IF($A94="","",HLOOKUP($A94,'【入力】別記様式２ 登録講座一覧シート'!$E$4:$CZ$31,作業!U85,0))</f>
        <v/>
      </c>
      <c r="W94" t="str">
        <f>IF($A94="","",HLOOKUP($A94,'【入力】別記様式２ 登録講座一覧シート'!$E$4:$CZ$31,作業!V85,0))</f>
        <v/>
      </c>
      <c r="X94" t="str">
        <f>IF($A94="","",HLOOKUP($A94,'【入力】別記様式２ 登録講座一覧シート'!$E$4:$CZ$31,作業!W85,0))</f>
        <v/>
      </c>
      <c r="Y94" t="str">
        <f>IF($A94="","",HLOOKUP($A94,'【入力】別記様式２ 登録講座一覧シート'!$E$4:$CZ$31,作業!X85,0))</f>
        <v/>
      </c>
      <c r="Z94" t="str">
        <f>IF($A94="","",HLOOKUP($A94,'【入力】別記様式２ 登録講座一覧シート'!$E$4:$CZ$31,作業!Y85,0))</f>
        <v/>
      </c>
      <c r="AA94" t="str">
        <f>IF($A94="","",HLOOKUP($A94,'【入力】別記様式２ 登録講座一覧シート'!$E$4:$CZ$31,作業!Z85,0))</f>
        <v/>
      </c>
      <c r="AB94" t="str">
        <f>IF($A94="","",HLOOKUP($A94,'【入力】別記様式２ 登録講座一覧シート'!$E$4:$CZ$31,作業!AA85,0))</f>
        <v/>
      </c>
      <c r="AC94" t="str">
        <f>IF($A94="","",HLOOKUP($A94,'【入力】別記様式２ 登録講座一覧シート'!$E$4:$CZ$31,作業!AB85,0))</f>
        <v/>
      </c>
    </row>
    <row r="95" spans="6:29" x14ac:dyDescent="0.15">
      <c r="F95" t="str">
        <f>IF($A95="","",HLOOKUP($A95,'【入力】別記様式２ 登録講座一覧シート'!$E$4:$CZ$31,作業!E86,0))</f>
        <v/>
      </c>
      <c r="G95" t="str">
        <f>IF($A95="","",HLOOKUP($A95,'【入力】別記様式２ 登録講座一覧シート'!$E$4:$CZ$31,作業!F86,0))</f>
        <v/>
      </c>
      <c r="H95" t="str">
        <f>IF($A95="","",HLOOKUP($A95,'【入力】別記様式２ 登録講座一覧シート'!$E$4:$CZ$31,作業!G86,0))</f>
        <v/>
      </c>
      <c r="I95" t="str">
        <f>IF($A95="","",HLOOKUP($A95,'【入力】別記様式２ 登録講座一覧シート'!$E$4:$CZ$31,作業!H86,0))</f>
        <v/>
      </c>
      <c r="J95" t="str">
        <f>IF($A95="","",HLOOKUP($A95,'【入力】別記様式２ 登録講座一覧シート'!$E$4:$CZ$31,作業!I86,0))</f>
        <v/>
      </c>
      <c r="K95" t="str">
        <f>IF($A95="","",HLOOKUP($A95,'【入力】別記様式２ 登録講座一覧シート'!$E$4:$CZ$31,作業!J86,0))</f>
        <v/>
      </c>
      <c r="L95" t="str">
        <f>IF($A95="","",HLOOKUP($A95,'【入力】別記様式２ 登録講座一覧シート'!$E$4:$CZ$31,作業!K86,0))</f>
        <v/>
      </c>
      <c r="M95" t="str">
        <f>IF($A95="","",HLOOKUP($A95,'【入力】別記様式２ 登録講座一覧シート'!$E$4:$CZ$31,作業!L86,0))</f>
        <v/>
      </c>
      <c r="N95" t="str">
        <f>IF($A95="","",HLOOKUP($A95,'【入力】別記様式２ 登録講座一覧シート'!$E$4:$CZ$31,作業!M86,0))</f>
        <v/>
      </c>
      <c r="O95" t="str">
        <f>IF($A95="","",HLOOKUP($A95,'【入力】別記様式２ 登録講座一覧シート'!$E$4:$CZ$31,作業!N86,0))</f>
        <v/>
      </c>
      <c r="P95" t="str">
        <f>IF($A95="","",HLOOKUP($A95,'【入力】別記様式２ 登録講座一覧シート'!$E$4:$CZ$31,作業!O86,0))</f>
        <v/>
      </c>
      <c r="Q95" t="str">
        <f>IF($A95="","",HLOOKUP($A95,'【入力】別記様式２ 登録講座一覧シート'!$E$4:$CZ$31,作業!P86,0))</f>
        <v/>
      </c>
      <c r="R95" t="str">
        <f>IF($A95="","",HLOOKUP($A95,'【入力】別記様式２ 登録講座一覧シート'!$E$4:$CZ$31,作業!Q86,0))</f>
        <v/>
      </c>
      <c r="S95" t="str">
        <f>IF($A95="","",HLOOKUP($A95,'【入力】別記様式２ 登録講座一覧シート'!$E$4:$CZ$31,作業!R86,0))</f>
        <v/>
      </c>
      <c r="T95" t="str">
        <f>IF($A95="","",HLOOKUP($A95,'【入力】別記様式２ 登録講座一覧シート'!$E$4:$CZ$31,作業!S86,0))</f>
        <v/>
      </c>
      <c r="U95" t="str">
        <f>IF($A95="","",HLOOKUP($A95,'【入力】別記様式２ 登録講座一覧シート'!$E$4:$CZ$31,作業!T86,0))</f>
        <v/>
      </c>
      <c r="V95" t="str">
        <f>IF($A95="","",HLOOKUP($A95,'【入力】別記様式２ 登録講座一覧シート'!$E$4:$CZ$31,作業!U86,0))</f>
        <v/>
      </c>
      <c r="W95" t="str">
        <f>IF($A95="","",HLOOKUP($A95,'【入力】別記様式２ 登録講座一覧シート'!$E$4:$CZ$31,作業!V86,0))</f>
        <v/>
      </c>
      <c r="X95" t="str">
        <f>IF($A95="","",HLOOKUP($A95,'【入力】別記様式２ 登録講座一覧シート'!$E$4:$CZ$31,作業!W86,0))</f>
        <v/>
      </c>
      <c r="Y95" t="str">
        <f>IF($A95="","",HLOOKUP($A95,'【入力】別記様式２ 登録講座一覧シート'!$E$4:$CZ$31,作業!X86,0))</f>
        <v/>
      </c>
      <c r="Z95" t="str">
        <f>IF($A95="","",HLOOKUP($A95,'【入力】別記様式２ 登録講座一覧シート'!$E$4:$CZ$31,作業!Y86,0))</f>
        <v/>
      </c>
      <c r="AA95" t="str">
        <f>IF($A95="","",HLOOKUP($A95,'【入力】別記様式２ 登録講座一覧シート'!$E$4:$CZ$31,作業!Z86,0))</f>
        <v/>
      </c>
      <c r="AB95" t="str">
        <f>IF($A95="","",HLOOKUP($A95,'【入力】別記様式２ 登録講座一覧シート'!$E$4:$CZ$31,作業!AA86,0))</f>
        <v/>
      </c>
      <c r="AC95" t="str">
        <f>IF($A95="","",HLOOKUP($A95,'【入力】別記様式２ 登録講座一覧シート'!$E$4:$CZ$31,作業!AB86,0))</f>
        <v/>
      </c>
    </row>
    <row r="96" spans="6:29" x14ac:dyDescent="0.15">
      <c r="F96" t="str">
        <f>IF($A96="","",HLOOKUP($A96,'【入力】別記様式２ 登録講座一覧シート'!$E$4:$CZ$31,作業!E87,0))</f>
        <v/>
      </c>
      <c r="G96" t="str">
        <f>IF($A96="","",HLOOKUP($A96,'【入力】別記様式２ 登録講座一覧シート'!$E$4:$CZ$31,作業!F87,0))</f>
        <v/>
      </c>
      <c r="H96" t="str">
        <f>IF($A96="","",HLOOKUP($A96,'【入力】別記様式２ 登録講座一覧シート'!$E$4:$CZ$31,作業!G87,0))</f>
        <v/>
      </c>
      <c r="I96" t="str">
        <f>IF($A96="","",HLOOKUP($A96,'【入力】別記様式２ 登録講座一覧シート'!$E$4:$CZ$31,作業!H87,0))</f>
        <v/>
      </c>
      <c r="J96" t="str">
        <f>IF($A96="","",HLOOKUP($A96,'【入力】別記様式２ 登録講座一覧シート'!$E$4:$CZ$31,作業!I87,0))</f>
        <v/>
      </c>
      <c r="K96" t="str">
        <f>IF($A96="","",HLOOKUP($A96,'【入力】別記様式２ 登録講座一覧シート'!$E$4:$CZ$31,作業!J87,0))</f>
        <v/>
      </c>
      <c r="L96" t="str">
        <f>IF($A96="","",HLOOKUP($A96,'【入力】別記様式２ 登録講座一覧シート'!$E$4:$CZ$31,作業!K87,0))</f>
        <v/>
      </c>
      <c r="M96" t="str">
        <f>IF($A96="","",HLOOKUP($A96,'【入力】別記様式２ 登録講座一覧シート'!$E$4:$CZ$31,作業!L87,0))</f>
        <v/>
      </c>
      <c r="N96" t="str">
        <f>IF($A96="","",HLOOKUP($A96,'【入力】別記様式２ 登録講座一覧シート'!$E$4:$CZ$31,作業!M87,0))</f>
        <v/>
      </c>
      <c r="O96" t="str">
        <f>IF($A96="","",HLOOKUP($A96,'【入力】別記様式２ 登録講座一覧シート'!$E$4:$CZ$31,作業!N87,0))</f>
        <v/>
      </c>
      <c r="P96" t="str">
        <f>IF($A96="","",HLOOKUP($A96,'【入力】別記様式２ 登録講座一覧シート'!$E$4:$CZ$31,作業!O87,0))</f>
        <v/>
      </c>
      <c r="Q96" t="str">
        <f>IF($A96="","",HLOOKUP($A96,'【入力】別記様式２ 登録講座一覧シート'!$E$4:$CZ$31,作業!P87,0))</f>
        <v/>
      </c>
      <c r="R96" t="str">
        <f>IF($A96="","",HLOOKUP($A96,'【入力】別記様式２ 登録講座一覧シート'!$E$4:$CZ$31,作業!Q87,0))</f>
        <v/>
      </c>
      <c r="S96" t="str">
        <f>IF($A96="","",HLOOKUP($A96,'【入力】別記様式２ 登録講座一覧シート'!$E$4:$CZ$31,作業!R87,0))</f>
        <v/>
      </c>
      <c r="T96" t="str">
        <f>IF($A96="","",HLOOKUP($A96,'【入力】別記様式２ 登録講座一覧シート'!$E$4:$CZ$31,作業!S87,0))</f>
        <v/>
      </c>
      <c r="U96" t="str">
        <f>IF($A96="","",HLOOKUP($A96,'【入力】別記様式２ 登録講座一覧シート'!$E$4:$CZ$31,作業!T87,0))</f>
        <v/>
      </c>
      <c r="V96" t="str">
        <f>IF($A96="","",HLOOKUP($A96,'【入力】別記様式２ 登録講座一覧シート'!$E$4:$CZ$31,作業!U87,0))</f>
        <v/>
      </c>
      <c r="W96" t="str">
        <f>IF($A96="","",HLOOKUP($A96,'【入力】別記様式２ 登録講座一覧シート'!$E$4:$CZ$31,作業!V87,0))</f>
        <v/>
      </c>
      <c r="X96" t="str">
        <f>IF($A96="","",HLOOKUP($A96,'【入力】別記様式２ 登録講座一覧シート'!$E$4:$CZ$31,作業!W87,0))</f>
        <v/>
      </c>
      <c r="Y96" t="str">
        <f>IF($A96="","",HLOOKUP($A96,'【入力】別記様式２ 登録講座一覧シート'!$E$4:$CZ$31,作業!X87,0))</f>
        <v/>
      </c>
      <c r="Z96" t="str">
        <f>IF($A96="","",HLOOKUP($A96,'【入力】別記様式２ 登録講座一覧シート'!$E$4:$CZ$31,作業!Y87,0))</f>
        <v/>
      </c>
      <c r="AA96" t="str">
        <f>IF($A96="","",HLOOKUP($A96,'【入力】別記様式２ 登録講座一覧シート'!$E$4:$CZ$31,作業!Z87,0))</f>
        <v/>
      </c>
      <c r="AB96" t="str">
        <f>IF($A96="","",HLOOKUP($A96,'【入力】別記様式２ 登録講座一覧シート'!$E$4:$CZ$31,作業!AA87,0))</f>
        <v/>
      </c>
      <c r="AC96" t="str">
        <f>IF($A96="","",HLOOKUP($A96,'【入力】別記様式２ 登録講座一覧シート'!$E$4:$CZ$31,作業!AB87,0))</f>
        <v/>
      </c>
    </row>
    <row r="97" spans="6:29" x14ac:dyDescent="0.15">
      <c r="F97" t="str">
        <f>IF($A97="","",HLOOKUP($A97,'【入力】別記様式２ 登録講座一覧シート'!$E$4:$CZ$31,作業!E88,0))</f>
        <v/>
      </c>
      <c r="G97" t="str">
        <f>IF($A97="","",HLOOKUP($A97,'【入力】別記様式２ 登録講座一覧シート'!$E$4:$CZ$31,作業!F88,0))</f>
        <v/>
      </c>
      <c r="H97" t="str">
        <f>IF($A97="","",HLOOKUP($A97,'【入力】別記様式２ 登録講座一覧シート'!$E$4:$CZ$31,作業!G88,0))</f>
        <v/>
      </c>
      <c r="I97" t="str">
        <f>IF($A97="","",HLOOKUP($A97,'【入力】別記様式２ 登録講座一覧シート'!$E$4:$CZ$31,作業!H88,0))</f>
        <v/>
      </c>
      <c r="J97" t="str">
        <f>IF($A97="","",HLOOKUP($A97,'【入力】別記様式２ 登録講座一覧シート'!$E$4:$CZ$31,作業!I88,0))</f>
        <v/>
      </c>
      <c r="K97" t="str">
        <f>IF($A97="","",HLOOKUP($A97,'【入力】別記様式２ 登録講座一覧シート'!$E$4:$CZ$31,作業!J88,0))</f>
        <v/>
      </c>
      <c r="L97" t="str">
        <f>IF($A97="","",HLOOKUP($A97,'【入力】別記様式２ 登録講座一覧シート'!$E$4:$CZ$31,作業!K88,0))</f>
        <v/>
      </c>
      <c r="M97" t="str">
        <f>IF($A97="","",HLOOKUP($A97,'【入力】別記様式２ 登録講座一覧シート'!$E$4:$CZ$31,作業!L88,0))</f>
        <v/>
      </c>
      <c r="N97" t="str">
        <f>IF($A97="","",HLOOKUP($A97,'【入力】別記様式２ 登録講座一覧シート'!$E$4:$CZ$31,作業!M88,0))</f>
        <v/>
      </c>
      <c r="O97" t="str">
        <f>IF($A97="","",HLOOKUP($A97,'【入力】別記様式２ 登録講座一覧シート'!$E$4:$CZ$31,作業!N88,0))</f>
        <v/>
      </c>
      <c r="P97" t="str">
        <f>IF($A97="","",HLOOKUP($A97,'【入力】別記様式２ 登録講座一覧シート'!$E$4:$CZ$31,作業!O88,0))</f>
        <v/>
      </c>
      <c r="Q97" t="str">
        <f>IF($A97="","",HLOOKUP($A97,'【入力】別記様式２ 登録講座一覧シート'!$E$4:$CZ$31,作業!P88,0))</f>
        <v/>
      </c>
      <c r="R97" t="str">
        <f>IF($A97="","",HLOOKUP($A97,'【入力】別記様式２ 登録講座一覧シート'!$E$4:$CZ$31,作業!Q88,0))</f>
        <v/>
      </c>
      <c r="S97" t="str">
        <f>IF($A97="","",HLOOKUP($A97,'【入力】別記様式２ 登録講座一覧シート'!$E$4:$CZ$31,作業!R88,0))</f>
        <v/>
      </c>
      <c r="T97" t="str">
        <f>IF($A97="","",HLOOKUP($A97,'【入力】別記様式２ 登録講座一覧シート'!$E$4:$CZ$31,作業!S88,0))</f>
        <v/>
      </c>
      <c r="U97" t="str">
        <f>IF($A97="","",HLOOKUP($A97,'【入力】別記様式２ 登録講座一覧シート'!$E$4:$CZ$31,作業!T88,0))</f>
        <v/>
      </c>
      <c r="V97" t="str">
        <f>IF($A97="","",HLOOKUP($A97,'【入力】別記様式２ 登録講座一覧シート'!$E$4:$CZ$31,作業!U88,0))</f>
        <v/>
      </c>
      <c r="W97" t="str">
        <f>IF($A97="","",HLOOKUP($A97,'【入力】別記様式２ 登録講座一覧シート'!$E$4:$CZ$31,作業!V88,0))</f>
        <v/>
      </c>
      <c r="X97" t="str">
        <f>IF($A97="","",HLOOKUP($A97,'【入力】別記様式２ 登録講座一覧シート'!$E$4:$CZ$31,作業!W88,0))</f>
        <v/>
      </c>
      <c r="Y97" t="str">
        <f>IF($A97="","",HLOOKUP($A97,'【入力】別記様式２ 登録講座一覧シート'!$E$4:$CZ$31,作業!X88,0))</f>
        <v/>
      </c>
      <c r="Z97" t="str">
        <f>IF($A97="","",HLOOKUP($A97,'【入力】別記様式２ 登録講座一覧シート'!$E$4:$CZ$31,作業!Y88,0))</f>
        <v/>
      </c>
      <c r="AA97" t="str">
        <f>IF($A97="","",HLOOKUP($A97,'【入力】別記様式２ 登録講座一覧シート'!$E$4:$CZ$31,作業!Z88,0))</f>
        <v/>
      </c>
      <c r="AB97" t="str">
        <f>IF($A97="","",HLOOKUP($A97,'【入力】別記様式２ 登録講座一覧シート'!$E$4:$CZ$31,作業!AA88,0))</f>
        <v/>
      </c>
      <c r="AC97" t="str">
        <f>IF($A97="","",HLOOKUP($A97,'【入力】別記様式２ 登録講座一覧シート'!$E$4:$CZ$31,作業!AB88,0))</f>
        <v/>
      </c>
    </row>
    <row r="98" spans="6:29" x14ac:dyDescent="0.15">
      <c r="F98" t="str">
        <f>IF($A98="","",HLOOKUP($A98,'【入力】別記様式２ 登録講座一覧シート'!$E$4:$CZ$31,作業!E89,0))</f>
        <v/>
      </c>
      <c r="G98" t="str">
        <f>IF($A98="","",HLOOKUP($A98,'【入力】別記様式２ 登録講座一覧シート'!$E$4:$CZ$31,作業!F89,0))</f>
        <v/>
      </c>
      <c r="H98" t="str">
        <f>IF($A98="","",HLOOKUP($A98,'【入力】別記様式２ 登録講座一覧シート'!$E$4:$CZ$31,作業!G89,0))</f>
        <v/>
      </c>
      <c r="I98" t="str">
        <f>IF($A98="","",HLOOKUP($A98,'【入力】別記様式２ 登録講座一覧シート'!$E$4:$CZ$31,作業!H89,0))</f>
        <v/>
      </c>
      <c r="J98" t="str">
        <f>IF($A98="","",HLOOKUP($A98,'【入力】別記様式２ 登録講座一覧シート'!$E$4:$CZ$31,作業!I89,0))</f>
        <v/>
      </c>
      <c r="K98" t="str">
        <f>IF($A98="","",HLOOKUP($A98,'【入力】別記様式２ 登録講座一覧シート'!$E$4:$CZ$31,作業!J89,0))</f>
        <v/>
      </c>
      <c r="L98" t="str">
        <f>IF($A98="","",HLOOKUP($A98,'【入力】別記様式２ 登録講座一覧シート'!$E$4:$CZ$31,作業!K89,0))</f>
        <v/>
      </c>
      <c r="M98" t="str">
        <f>IF($A98="","",HLOOKUP($A98,'【入力】別記様式２ 登録講座一覧シート'!$E$4:$CZ$31,作業!L89,0))</f>
        <v/>
      </c>
      <c r="N98" t="str">
        <f>IF($A98="","",HLOOKUP($A98,'【入力】別記様式２ 登録講座一覧シート'!$E$4:$CZ$31,作業!M89,0))</f>
        <v/>
      </c>
      <c r="O98" t="str">
        <f>IF($A98="","",HLOOKUP($A98,'【入力】別記様式２ 登録講座一覧シート'!$E$4:$CZ$31,作業!N89,0))</f>
        <v/>
      </c>
      <c r="P98" t="str">
        <f>IF($A98="","",HLOOKUP($A98,'【入力】別記様式２ 登録講座一覧シート'!$E$4:$CZ$31,作業!O89,0))</f>
        <v/>
      </c>
      <c r="Q98" t="str">
        <f>IF($A98="","",HLOOKUP($A98,'【入力】別記様式２ 登録講座一覧シート'!$E$4:$CZ$31,作業!P89,0))</f>
        <v/>
      </c>
      <c r="R98" t="str">
        <f>IF($A98="","",HLOOKUP($A98,'【入力】別記様式２ 登録講座一覧シート'!$E$4:$CZ$31,作業!Q89,0))</f>
        <v/>
      </c>
      <c r="S98" t="str">
        <f>IF($A98="","",HLOOKUP($A98,'【入力】別記様式２ 登録講座一覧シート'!$E$4:$CZ$31,作業!R89,0))</f>
        <v/>
      </c>
      <c r="T98" t="str">
        <f>IF($A98="","",HLOOKUP($A98,'【入力】別記様式２ 登録講座一覧シート'!$E$4:$CZ$31,作業!S89,0))</f>
        <v/>
      </c>
      <c r="U98" t="str">
        <f>IF($A98="","",HLOOKUP($A98,'【入力】別記様式２ 登録講座一覧シート'!$E$4:$CZ$31,作業!T89,0))</f>
        <v/>
      </c>
      <c r="V98" t="str">
        <f>IF($A98="","",HLOOKUP($A98,'【入力】別記様式２ 登録講座一覧シート'!$E$4:$CZ$31,作業!U89,0))</f>
        <v/>
      </c>
      <c r="W98" t="str">
        <f>IF($A98="","",HLOOKUP($A98,'【入力】別記様式２ 登録講座一覧シート'!$E$4:$CZ$31,作業!V89,0))</f>
        <v/>
      </c>
      <c r="X98" t="str">
        <f>IF($A98="","",HLOOKUP($A98,'【入力】別記様式２ 登録講座一覧シート'!$E$4:$CZ$31,作業!W89,0))</f>
        <v/>
      </c>
      <c r="Y98" t="str">
        <f>IF($A98="","",HLOOKUP($A98,'【入力】別記様式２ 登録講座一覧シート'!$E$4:$CZ$31,作業!X89,0))</f>
        <v/>
      </c>
      <c r="Z98" t="str">
        <f>IF($A98="","",HLOOKUP($A98,'【入力】別記様式２ 登録講座一覧シート'!$E$4:$CZ$31,作業!Y89,0))</f>
        <v/>
      </c>
      <c r="AA98" t="str">
        <f>IF($A98="","",HLOOKUP($A98,'【入力】別記様式２ 登録講座一覧シート'!$E$4:$CZ$31,作業!Z89,0))</f>
        <v/>
      </c>
      <c r="AB98" t="str">
        <f>IF($A98="","",HLOOKUP($A98,'【入力】別記様式２ 登録講座一覧シート'!$E$4:$CZ$31,作業!AA89,0))</f>
        <v/>
      </c>
      <c r="AC98" t="str">
        <f>IF($A98="","",HLOOKUP($A98,'【入力】別記様式２ 登録講座一覧シート'!$E$4:$CZ$31,作業!AB89,0))</f>
        <v/>
      </c>
    </row>
    <row r="99" spans="6:29" x14ac:dyDescent="0.15">
      <c r="F99" t="str">
        <f>IF($A99="","",HLOOKUP($A99,'【入力】別記様式２ 登録講座一覧シート'!$E$4:$CZ$31,作業!E90,0))</f>
        <v/>
      </c>
      <c r="G99" t="str">
        <f>IF($A99="","",HLOOKUP($A99,'【入力】別記様式２ 登録講座一覧シート'!$E$4:$CZ$31,作業!F90,0))</f>
        <v/>
      </c>
      <c r="H99" t="str">
        <f>IF($A99="","",HLOOKUP($A99,'【入力】別記様式２ 登録講座一覧シート'!$E$4:$CZ$31,作業!G90,0))</f>
        <v/>
      </c>
      <c r="I99" t="str">
        <f>IF($A99="","",HLOOKUP($A99,'【入力】別記様式２ 登録講座一覧シート'!$E$4:$CZ$31,作業!H90,0))</f>
        <v/>
      </c>
      <c r="J99" t="str">
        <f>IF($A99="","",HLOOKUP($A99,'【入力】別記様式２ 登録講座一覧シート'!$E$4:$CZ$31,作業!I90,0))</f>
        <v/>
      </c>
      <c r="K99" t="str">
        <f>IF($A99="","",HLOOKUP($A99,'【入力】別記様式２ 登録講座一覧シート'!$E$4:$CZ$31,作業!J90,0))</f>
        <v/>
      </c>
      <c r="L99" t="str">
        <f>IF($A99="","",HLOOKUP($A99,'【入力】別記様式２ 登録講座一覧シート'!$E$4:$CZ$31,作業!K90,0))</f>
        <v/>
      </c>
      <c r="M99" t="str">
        <f>IF($A99="","",HLOOKUP($A99,'【入力】別記様式２ 登録講座一覧シート'!$E$4:$CZ$31,作業!L90,0))</f>
        <v/>
      </c>
      <c r="N99" t="str">
        <f>IF($A99="","",HLOOKUP($A99,'【入力】別記様式２ 登録講座一覧シート'!$E$4:$CZ$31,作業!M90,0))</f>
        <v/>
      </c>
      <c r="O99" t="str">
        <f>IF($A99="","",HLOOKUP($A99,'【入力】別記様式２ 登録講座一覧シート'!$E$4:$CZ$31,作業!N90,0))</f>
        <v/>
      </c>
      <c r="P99" t="str">
        <f>IF($A99="","",HLOOKUP($A99,'【入力】別記様式２ 登録講座一覧シート'!$E$4:$CZ$31,作業!O90,0))</f>
        <v/>
      </c>
      <c r="Q99" t="str">
        <f>IF($A99="","",HLOOKUP($A99,'【入力】別記様式２ 登録講座一覧シート'!$E$4:$CZ$31,作業!P90,0))</f>
        <v/>
      </c>
      <c r="R99" t="str">
        <f>IF($A99="","",HLOOKUP($A99,'【入力】別記様式２ 登録講座一覧シート'!$E$4:$CZ$31,作業!Q90,0))</f>
        <v/>
      </c>
      <c r="S99" t="str">
        <f>IF($A99="","",HLOOKUP($A99,'【入力】別記様式２ 登録講座一覧シート'!$E$4:$CZ$31,作業!R90,0))</f>
        <v/>
      </c>
      <c r="T99" t="str">
        <f>IF($A99="","",HLOOKUP($A99,'【入力】別記様式２ 登録講座一覧シート'!$E$4:$CZ$31,作業!S90,0))</f>
        <v/>
      </c>
      <c r="U99" t="str">
        <f>IF($A99="","",HLOOKUP($A99,'【入力】別記様式２ 登録講座一覧シート'!$E$4:$CZ$31,作業!T90,0))</f>
        <v/>
      </c>
      <c r="V99" t="str">
        <f>IF($A99="","",HLOOKUP($A99,'【入力】別記様式２ 登録講座一覧シート'!$E$4:$CZ$31,作業!U90,0))</f>
        <v/>
      </c>
      <c r="W99" t="str">
        <f>IF($A99="","",HLOOKUP($A99,'【入力】別記様式２ 登録講座一覧シート'!$E$4:$CZ$31,作業!V90,0))</f>
        <v/>
      </c>
      <c r="X99" t="str">
        <f>IF($A99="","",HLOOKUP($A99,'【入力】別記様式２ 登録講座一覧シート'!$E$4:$CZ$31,作業!W90,0))</f>
        <v/>
      </c>
      <c r="Y99" t="str">
        <f>IF($A99="","",HLOOKUP($A99,'【入力】別記様式２ 登録講座一覧シート'!$E$4:$CZ$31,作業!X90,0))</f>
        <v/>
      </c>
      <c r="Z99" t="str">
        <f>IF($A99="","",HLOOKUP($A99,'【入力】別記様式２ 登録講座一覧シート'!$E$4:$CZ$31,作業!Y90,0))</f>
        <v/>
      </c>
      <c r="AA99" t="str">
        <f>IF($A99="","",HLOOKUP($A99,'【入力】別記様式２ 登録講座一覧シート'!$E$4:$CZ$31,作業!Z90,0))</f>
        <v/>
      </c>
      <c r="AB99" t="str">
        <f>IF($A99="","",HLOOKUP($A99,'【入力】別記様式２ 登録講座一覧シート'!$E$4:$CZ$31,作業!AA90,0))</f>
        <v/>
      </c>
      <c r="AC99" t="str">
        <f>IF($A99="","",HLOOKUP($A99,'【入力】別記様式２ 登録講座一覧シート'!$E$4:$CZ$31,作業!AB90,0))</f>
        <v/>
      </c>
    </row>
    <row r="100" spans="6:29" x14ac:dyDescent="0.15">
      <c r="F100" t="str">
        <f>IF($A100="","",HLOOKUP($A100,'【入力】別記様式２ 登録講座一覧シート'!$E$4:$CZ$31,作業!E91,0))</f>
        <v/>
      </c>
      <c r="G100" t="str">
        <f>IF($A100="","",HLOOKUP($A100,'【入力】別記様式２ 登録講座一覧シート'!$E$4:$CZ$31,作業!F91,0))</f>
        <v/>
      </c>
      <c r="H100" t="str">
        <f>IF($A100="","",HLOOKUP($A100,'【入力】別記様式２ 登録講座一覧シート'!$E$4:$CZ$31,作業!G91,0))</f>
        <v/>
      </c>
      <c r="I100" t="str">
        <f>IF($A100="","",HLOOKUP($A100,'【入力】別記様式２ 登録講座一覧シート'!$E$4:$CZ$31,作業!H91,0))</f>
        <v/>
      </c>
      <c r="J100" t="str">
        <f>IF($A100="","",HLOOKUP($A100,'【入力】別記様式２ 登録講座一覧シート'!$E$4:$CZ$31,作業!I91,0))</f>
        <v/>
      </c>
      <c r="K100" t="str">
        <f>IF($A100="","",HLOOKUP($A100,'【入力】別記様式２ 登録講座一覧シート'!$E$4:$CZ$31,作業!J91,0))</f>
        <v/>
      </c>
      <c r="L100" t="str">
        <f>IF($A100="","",HLOOKUP($A100,'【入力】別記様式２ 登録講座一覧シート'!$E$4:$CZ$31,作業!K91,0))</f>
        <v/>
      </c>
      <c r="M100" t="str">
        <f>IF($A100="","",HLOOKUP($A100,'【入力】別記様式２ 登録講座一覧シート'!$E$4:$CZ$31,作業!L91,0))</f>
        <v/>
      </c>
      <c r="N100" t="str">
        <f>IF($A100="","",HLOOKUP($A100,'【入力】別記様式２ 登録講座一覧シート'!$E$4:$CZ$31,作業!M91,0))</f>
        <v/>
      </c>
      <c r="O100" t="str">
        <f>IF($A100="","",HLOOKUP($A100,'【入力】別記様式２ 登録講座一覧シート'!$E$4:$CZ$31,作業!N91,0))</f>
        <v/>
      </c>
      <c r="P100" t="str">
        <f>IF($A100="","",HLOOKUP($A100,'【入力】別記様式２ 登録講座一覧シート'!$E$4:$CZ$31,作業!O91,0))</f>
        <v/>
      </c>
      <c r="Q100" t="str">
        <f>IF($A100="","",HLOOKUP($A100,'【入力】別記様式２ 登録講座一覧シート'!$E$4:$CZ$31,作業!P91,0))</f>
        <v/>
      </c>
      <c r="R100" t="str">
        <f>IF($A100="","",HLOOKUP($A100,'【入力】別記様式２ 登録講座一覧シート'!$E$4:$CZ$31,作業!Q91,0))</f>
        <v/>
      </c>
      <c r="S100" t="str">
        <f>IF($A100="","",HLOOKUP($A100,'【入力】別記様式２ 登録講座一覧シート'!$E$4:$CZ$31,作業!R91,0))</f>
        <v/>
      </c>
      <c r="T100" t="str">
        <f>IF($A100="","",HLOOKUP($A100,'【入力】別記様式２ 登録講座一覧シート'!$E$4:$CZ$31,作業!S91,0))</f>
        <v/>
      </c>
      <c r="U100" t="str">
        <f>IF($A100="","",HLOOKUP($A100,'【入力】別記様式２ 登録講座一覧シート'!$E$4:$CZ$31,作業!T91,0))</f>
        <v/>
      </c>
      <c r="V100" t="str">
        <f>IF($A100="","",HLOOKUP($A100,'【入力】別記様式２ 登録講座一覧シート'!$E$4:$CZ$31,作業!U91,0))</f>
        <v/>
      </c>
      <c r="W100" t="str">
        <f>IF($A100="","",HLOOKUP($A100,'【入力】別記様式２ 登録講座一覧シート'!$E$4:$CZ$31,作業!V91,0))</f>
        <v/>
      </c>
      <c r="X100" t="str">
        <f>IF($A100="","",HLOOKUP($A100,'【入力】別記様式２ 登録講座一覧シート'!$E$4:$CZ$31,作業!W91,0))</f>
        <v/>
      </c>
      <c r="Y100" t="str">
        <f>IF($A100="","",HLOOKUP($A100,'【入力】別記様式２ 登録講座一覧シート'!$E$4:$CZ$31,作業!X91,0))</f>
        <v/>
      </c>
      <c r="Z100" t="str">
        <f>IF($A100="","",HLOOKUP($A100,'【入力】別記様式２ 登録講座一覧シート'!$E$4:$CZ$31,作業!Y91,0))</f>
        <v/>
      </c>
      <c r="AA100" t="str">
        <f>IF($A100="","",HLOOKUP($A100,'【入力】別記様式２ 登録講座一覧シート'!$E$4:$CZ$31,作業!Z91,0))</f>
        <v/>
      </c>
      <c r="AB100" t="str">
        <f>IF($A100="","",HLOOKUP($A100,'【入力】別記様式２ 登録講座一覧シート'!$E$4:$CZ$31,作業!AA91,0))</f>
        <v/>
      </c>
      <c r="AC100" t="str">
        <f>IF($A100="","",HLOOKUP($A100,'【入力】別記様式２ 登録講座一覧シート'!$E$4:$CZ$31,作業!AB91,0))</f>
        <v/>
      </c>
    </row>
    <row r="101" spans="6:29" x14ac:dyDescent="0.15">
      <c r="F101" t="str">
        <f>IF($A101="","",HLOOKUP($A101,'【入力】別記様式２ 登録講座一覧シート'!$E$4:$CZ$31,作業!E92,0))</f>
        <v/>
      </c>
      <c r="G101" t="str">
        <f>IF($A101="","",HLOOKUP($A101,'【入力】別記様式２ 登録講座一覧シート'!$E$4:$CZ$31,作業!F92,0))</f>
        <v/>
      </c>
      <c r="H101" t="str">
        <f>IF($A101="","",HLOOKUP($A101,'【入力】別記様式２ 登録講座一覧シート'!$E$4:$CZ$31,作業!G92,0))</f>
        <v/>
      </c>
      <c r="I101" t="str">
        <f>IF($A101="","",HLOOKUP($A101,'【入力】別記様式２ 登録講座一覧シート'!$E$4:$CZ$31,作業!H92,0))</f>
        <v/>
      </c>
      <c r="J101" t="str">
        <f>IF($A101="","",HLOOKUP($A101,'【入力】別記様式２ 登録講座一覧シート'!$E$4:$CZ$31,作業!I92,0))</f>
        <v/>
      </c>
      <c r="K101" t="str">
        <f>IF($A101="","",HLOOKUP($A101,'【入力】別記様式２ 登録講座一覧シート'!$E$4:$CZ$31,作業!J92,0))</f>
        <v/>
      </c>
      <c r="L101" t="str">
        <f>IF($A101="","",HLOOKUP($A101,'【入力】別記様式２ 登録講座一覧シート'!$E$4:$CZ$31,作業!K92,0))</f>
        <v/>
      </c>
      <c r="M101" t="str">
        <f>IF($A101="","",HLOOKUP($A101,'【入力】別記様式２ 登録講座一覧シート'!$E$4:$CZ$31,作業!L92,0))</f>
        <v/>
      </c>
      <c r="N101" t="str">
        <f>IF($A101="","",HLOOKUP($A101,'【入力】別記様式２ 登録講座一覧シート'!$E$4:$CZ$31,作業!M92,0))</f>
        <v/>
      </c>
      <c r="O101" t="str">
        <f>IF($A101="","",HLOOKUP($A101,'【入力】別記様式２ 登録講座一覧シート'!$E$4:$CZ$31,作業!N92,0))</f>
        <v/>
      </c>
      <c r="P101" t="str">
        <f>IF($A101="","",HLOOKUP($A101,'【入力】別記様式２ 登録講座一覧シート'!$E$4:$CZ$31,作業!O92,0))</f>
        <v/>
      </c>
      <c r="Q101" t="str">
        <f>IF($A101="","",HLOOKUP($A101,'【入力】別記様式２ 登録講座一覧シート'!$E$4:$CZ$31,作業!P92,0))</f>
        <v/>
      </c>
      <c r="R101" t="str">
        <f>IF($A101="","",HLOOKUP($A101,'【入力】別記様式２ 登録講座一覧シート'!$E$4:$CZ$31,作業!Q92,0))</f>
        <v/>
      </c>
      <c r="S101" t="str">
        <f>IF($A101="","",HLOOKUP($A101,'【入力】別記様式２ 登録講座一覧シート'!$E$4:$CZ$31,作業!R92,0))</f>
        <v/>
      </c>
      <c r="T101" t="str">
        <f>IF($A101="","",HLOOKUP($A101,'【入力】別記様式２ 登録講座一覧シート'!$E$4:$CZ$31,作業!S92,0))</f>
        <v/>
      </c>
      <c r="U101" t="str">
        <f>IF($A101="","",HLOOKUP($A101,'【入力】別記様式２ 登録講座一覧シート'!$E$4:$CZ$31,作業!T92,0))</f>
        <v/>
      </c>
      <c r="V101" t="str">
        <f>IF($A101="","",HLOOKUP($A101,'【入力】別記様式２ 登録講座一覧シート'!$E$4:$CZ$31,作業!U92,0))</f>
        <v/>
      </c>
      <c r="W101" t="str">
        <f>IF($A101="","",HLOOKUP($A101,'【入力】別記様式２ 登録講座一覧シート'!$E$4:$CZ$31,作業!V92,0))</f>
        <v/>
      </c>
      <c r="X101" t="str">
        <f>IF($A101="","",HLOOKUP($A101,'【入力】別記様式２ 登録講座一覧シート'!$E$4:$CZ$31,作業!W92,0))</f>
        <v/>
      </c>
      <c r="Y101" t="str">
        <f>IF($A101="","",HLOOKUP($A101,'【入力】別記様式２ 登録講座一覧シート'!$E$4:$CZ$31,作業!X92,0))</f>
        <v/>
      </c>
      <c r="Z101" t="str">
        <f>IF($A101="","",HLOOKUP($A101,'【入力】別記様式２ 登録講座一覧シート'!$E$4:$CZ$31,作業!Y92,0))</f>
        <v/>
      </c>
      <c r="AA101" t="str">
        <f>IF($A101="","",HLOOKUP($A101,'【入力】別記様式２ 登録講座一覧シート'!$E$4:$CZ$31,作業!Z92,0))</f>
        <v/>
      </c>
      <c r="AB101" t="str">
        <f>IF($A101="","",HLOOKUP($A101,'【入力】別記様式２ 登録講座一覧シート'!$E$4:$CZ$31,作業!AA92,0))</f>
        <v/>
      </c>
      <c r="AC101" t="str">
        <f>IF($A101="","",HLOOKUP($A101,'【入力】別記様式２ 登録講座一覧シート'!$E$4:$CZ$31,作業!AB92,0))</f>
        <v/>
      </c>
    </row>
    <row r="102" spans="6:29" x14ac:dyDescent="0.15">
      <c r="F102" t="str">
        <f>IF($A102="","",HLOOKUP($A102,'【入力】別記様式２ 登録講座一覧シート'!$E$4:$CZ$31,作業!E93,0))</f>
        <v/>
      </c>
      <c r="G102" t="str">
        <f>IF($A102="","",HLOOKUP($A102,'【入力】別記様式２ 登録講座一覧シート'!$E$4:$CZ$31,作業!F93,0))</f>
        <v/>
      </c>
      <c r="H102" t="str">
        <f>IF($A102="","",HLOOKUP($A102,'【入力】別記様式２ 登録講座一覧シート'!$E$4:$CZ$31,作業!G93,0))</f>
        <v/>
      </c>
      <c r="I102" t="str">
        <f>IF($A102="","",HLOOKUP($A102,'【入力】別記様式２ 登録講座一覧シート'!$E$4:$CZ$31,作業!H93,0))</f>
        <v/>
      </c>
      <c r="J102" t="str">
        <f>IF($A102="","",HLOOKUP($A102,'【入力】別記様式２ 登録講座一覧シート'!$E$4:$CZ$31,作業!I93,0))</f>
        <v/>
      </c>
      <c r="K102" t="str">
        <f>IF($A102="","",HLOOKUP($A102,'【入力】別記様式２ 登録講座一覧シート'!$E$4:$CZ$31,作業!J93,0))</f>
        <v/>
      </c>
      <c r="L102" t="str">
        <f>IF($A102="","",HLOOKUP($A102,'【入力】別記様式２ 登録講座一覧シート'!$E$4:$CZ$31,作業!K93,0))</f>
        <v/>
      </c>
      <c r="M102" t="str">
        <f>IF($A102="","",HLOOKUP($A102,'【入力】別記様式２ 登録講座一覧シート'!$E$4:$CZ$31,作業!L93,0))</f>
        <v/>
      </c>
      <c r="N102" t="str">
        <f>IF($A102="","",HLOOKUP($A102,'【入力】別記様式２ 登録講座一覧シート'!$E$4:$CZ$31,作業!M93,0))</f>
        <v/>
      </c>
      <c r="O102" t="str">
        <f>IF($A102="","",HLOOKUP($A102,'【入力】別記様式２ 登録講座一覧シート'!$E$4:$CZ$31,作業!N93,0))</f>
        <v/>
      </c>
      <c r="P102" t="str">
        <f>IF($A102="","",HLOOKUP($A102,'【入力】別記様式２ 登録講座一覧シート'!$E$4:$CZ$31,作業!O93,0))</f>
        <v/>
      </c>
      <c r="Q102" t="str">
        <f>IF($A102="","",HLOOKUP($A102,'【入力】別記様式２ 登録講座一覧シート'!$E$4:$CZ$31,作業!P93,0))</f>
        <v/>
      </c>
      <c r="R102" t="str">
        <f>IF($A102="","",HLOOKUP($A102,'【入力】別記様式２ 登録講座一覧シート'!$E$4:$CZ$31,作業!Q93,0))</f>
        <v/>
      </c>
      <c r="S102" t="str">
        <f>IF($A102="","",HLOOKUP($A102,'【入力】別記様式２ 登録講座一覧シート'!$E$4:$CZ$31,作業!R93,0))</f>
        <v/>
      </c>
      <c r="T102" t="str">
        <f>IF($A102="","",HLOOKUP($A102,'【入力】別記様式２ 登録講座一覧シート'!$E$4:$CZ$31,作業!S93,0))</f>
        <v/>
      </c>
      <c r="U102" t="str">
        <f>IF($A102="","",HLOOKUP($A102,'【入力】別記様式２ 登録講座一覧シート'!$E$4:$CZ$31,作業!T93,0))</f>
        <v/>
      </c>
      <c r="V102" t="str">
        <f>IF($A102="","",HLOOKUP($A102,'【入力】別記様式２ 登録講座一覧シート'!$E$4:$CZ$31,作業!U93,0))</f>
        <v/>
      </c>
      <c r="W102" t="str">
        <f>IF($A102="","",HLOOKUP($A102,'【入力】別記様式２ 登録講座一覧シート'!$E$4:$CZ$31,作業!V93,0))</f>
        <v/>
      </c>
      <c r="X102" t="str">
        <f>IF($A102="","",HLOOKUP($A102,'【入力】別記様式２ 登録講座一覧シート'!$E$4:$CZ$31,作業!W93,0))</f>
        <v/>
      </c>
      <c r="Y102" t="str">
        <f>IF($A102="","",HLOOKUP($A102,'【入力】別記様式２ 登録講座一覧シート'!$E$4:$CZ$31,作業!X93,0))</f>
        <v/>
      </c>
      <c r="Z102" t="str">
        <f>IF($A102="","",HLOOKUP($A102,'【入力】別記様式２ 登録講座一覧シート'!$E$4:$CZ$31,作業!Y93,0))</f>
        <v/>
      </c>
      <c r="AA102" t="str">
        <f>IF($A102="","",HLOOKUP($A102,'【入力】別記様式２ 登録講座一覧シート'!$E$4:$CZ$31,作業!Z93,0))</f>
        <v/>
      </c>
      <c r="AB102" t="str">
        <f>IF($A102="","",HLOOKUP($A102,'【入力】別記様式２ 登録講座一覧シート'!$E$4:$CZ$31,作業!AA93,0))</f>
        <v/>
      </c>
      <c r="AC102" t="str">
        <f>IF($A102="","",HLOOKUP($A102,'【入力】別記様式２ 登録講座一覧シート'!$E$4:$CZ$31,作業!AB93,0))</f>
        <v/>
      </c>
    </row>
    <row r="103" spans="6:29" x14ac:dyDescent="0.15">
      <c r="F103" t="str">
        <f>IF($A103="","",HLOOKUP($A103,'【入力】別記様式２ 登録講座一覧シート'!$E$4:$CZ$31,作業!E94,0))</f>
        <v/>
      </c>
      <c r="G103" t="str">
        <f>IF($A103="","",HLOOKUP($A103,'【入力】別記様式２ 登録講座一覧シート'!$E$4:$CZ$31,作業!F94,0))</f>
        <v/>
      </c>
      <c r="H103" t="str">
        <f>IF($A103="","",HLOOKUP($A103,'【入力】別記様式２ 登録講座一覧シート'!$E$4:$CZ$31,作業!G94,0))</f>
        <v/>
      </c>
      <c r="I103" t="str">
        <f>IF($A103="","",HLOOKUP($A103,'【入力】別記様式２ 登録講座一覧シート'!$E$4:$CZ$31,作業!H94,0))</f>
        <v/>
      </c>
      <c r="J103" t="str">
        <f>IF($A103="","",HLOOKUP($A103,'【入力】別記様式２ 登録講座一覧シート'!$E$4:$CZ$31,作業!I94,0))</f>
        <v/>
      </c>
      <c r="K103" t="str">
        <f>IF($A103="","",HLOOKUP($A103,'【入力】別記様式２ 登録講座一覧シート'!$E$4:$CZ$31,作業!J94,0))</f>
        <v/>
      </c>
      <c r="L103" t="str">
        <f>IF($A103="","",HLOOKUP($A103,'【入力】別記様式２ 登録講座一覧シート'!$E$4:$CZ$31,作業!K94,0))</f>
        <v/>
      </c>
      <c r="M103" t="str">
        <f>IF($A103="","",HLOOKUP($A103,'【入力】別記様式２ 登録講座一覧シート'!$E$4:$CZ$31,作業!L94,0))</f>
        <v/>
      </c>
      <c r="N103" t="str">
        <f>IF($A103="","",HLOOKUP($A103,'【入力】別記様式２ 登録講座一覧シート'!$E$4:$CZ$31,作業!M94,0))</f>
        <v/>
      </c>
      <c r="O103" t="str">
        <f>IF($A103="","",HLOOKUP($A103,'【入力】別記様式２ 登録講座一覧シート'!$E$4:$CZ$31,作業!N94,0))</f>
        <v/>
      </c>
      <c r="P103" t="str">
        <f>IF($A103="","",HLOOKUP($A103,'【入力】別記様式２ 登録講座一覧シート'!$E$4:$CZ$31,作業!O94,0))</f>
        <v/>
      </c>
      <c r="Q103" t="str">
        <f>IF($A103="","",HLOOKUP($A103,'【入力】別記様式２ 登録講座一覧シート'!$E$4:$CZ$31,作業!P94,0))</f>
        <v/>
      </c>
      <c r="R103" t="str">
        <f>IF($A103="","",HLOOKUP($A103,'【入力】別記様式２ 登録講座一覧シート'!$E$4:$CZ$31,作業!Q94,0))</f>
        <v/>
      </c>
      <c r="S103" t="str">
        <f>IF($A103="","",HLOOKUP($A103,'【入力】別記様式２ 登録講座一覧シート'!$E$4:$CZ$31,作業!R94,0))</f>
        <v/>
      </c>
      <c r="T103" t="str">
        <f>IF($A103="","",HLOOKUP($A103,'【入力】別記様式２ 登録講座一覧シート'!$E$4:$CZ$31,作業!S94,0))</f>
        <v/>
      </c>
      <c r="U103" t="str">
        <f>IF($A103="","",HLOOKUP($A103,'【入力】別記様式２ 登録講座一覧シート'!$E$4:$CZ$31,作業!T94,0))</f>
        <v/>
      </c>
      <c r="V103" t="str">
        <f>IF($A103="","",HLOOKUP($A103,'【入力】別記様式２ 登録講座一覧シート'!$E$4:$CZ$31,作業!U94,0))</f>
        <v/>
      </c>
      <c r="W103" t="str">
        <f>IF($A103="","",HLOOKUP($A103,'【入力】別記様式２ 登録講座一覧シート'!$E$4:$CZ$31,作業!V94,0))</f>
        <v/>
      </c>
      <c r="X103" t="str">
        <f>IF($A103="","",HLOOKUP($A103,'【入力】別記様式２ 登録講座一覧シート'!$E$4:$CZ$31,作業!W94,0))</f>
        <v/>
      </c>
      <c r="Y103" t="str">
        <f>IF($A103="","",HLOOKUP($A103,'【入力】別記様式２ 登録講座一覧シート'!$E$4:$CZ$31,作業!X94,0))</f>
        <v/>
      </c>
      <c r="Z103" t="str">
        <f>IF($A103="","",HLOOKUP($A103,'【入力】別記様式２ 登録講座一覧シート'!$E$4:$CZ$31,作業!Y94,0))</f>
        <v/>
      </c>
      <c r="AA103" t="str">
        <f>IF($A103="","",HLOOKUP($A103,'【入力】別記様式２ 登録講座一覧シート'!$E$4:$CZ$31,作業!Z94,0))</f>
        <v/>
      </c>
      <c r="AB103" t="str">
        <f>IF($A103="","",HLOOKUP($A103,'【入力】別記様式２ 登録講座一覧シート'!$E$4:$CZ$31,作業!AA94,0))</f>
        <v/>
      </c>
      <c r="AC103" t="str">
        <f>IF($A103="","",HLOOKUP($A103,'【入力】別記様式２ 登録講座一覧シート'!$E$4:$CZ$31,作業!AB94,0))</f>
        <v/>
      </c>
    </row>
    <row r="104" spans="6:29" x14ac:dyDescent="0.15">
      <c r="F104" t="str">
        <f>IF($A104="","",HLOOKUP($A104,'【入力】別記様式２ 登録講座一覧シート'!$E$4:$CZ$31,作業!E95,0))</f>
        <v/>
      </c>
      <c r="G104" t="str">
        <f>IF($A104="","",HLOOKUP($A104,'【入力】別記様式２ 登録講座一覧シート'!$E$4:$CZ$31,作業!F95,0))</f>
        <v/>
      </c>
      <c r="H104" t="str">
        <f>IF($A104="","",HLOOKUP($A104,'【入力】別記様式２ 登録講座一覧シート'!$E$4:$CZ$31,作業!G95,0))</f>
        <v/>
      </c>
      <c r="I104" t="str">
        <f>IF($A104="","",HLOOKUP($A104,'【入力】別記様式２ 登録講座一覧シート'!$E$4:$CZ$31,作業!H95,0))</f>
        <v/>
      </c>
      <c r="J104" t="str">
        <f>IF($A104="","",HLOOKUP($A104,'【入力】別記様式２ 登録講座一覧シート'!$E$4:$CZ$31,作業!I95,0))</f>
        <v/>
      </c>
      <c r="K104" t="str">
        <f>IF($A104="","",HLOOKUP($A104,'【入力】別記様式２ 登録講座一覧シート'!$E$4:$CZ$31,作業!J95,0))</f>
        <v/>
      </c>
      <c r="L104" t="str">
        <f>IF($A104="","",HLOOKUP($A104,'【入力】別記様式２ 登録講座一覧シート'!$E$4:$CZ$31,作業!K95,0))</f>
        <v/>
      </c>
      <c r="M104" t="str">
        <f>IF($A104="","",HLOOKUP($A104,'【入力】別記様式２ 登録講座一覧シート'!$E$4:$CZ$31,作業!L95,0))</f>
        <v/>
      </c>
      <c r="N104" t="str">
        <f>IF($A104="","",HLOOKUP($A104,'【入力】別記様式２ 登録講座一覧シート'!$E$4:$CZ$31,作業!M95,0))</f>
        <v/>
      </c>
      <c r="O104" t="str">
        <f>IF($A104="","",HLOOKUP($A104,'【入力】別記様式２ 登録講座一覧シート'!$E$4:$CZ$31,作業!N95,0))</f>
        <v/>
      </c>
      <c r="P104" t="str">
        <f>IF($A104="","",HLOOKUP($A104,'【入力】別記様式２ 登録講座一覧シート'!$E$4:$CZ$31,作業!O95,0))</f>
        <v/>
      </c>
      <c r="Q104" t="str">
        <f>IF($A104="","",HLOOKUP($A104,'【入力】別記様式２ 登録講座一覧シート'!$E$4:$CZ$31,作業!P95,0))</f>
        <v/>
      </c>
      <c r="R104" t="str">
        <f>IF($A104="","",HLOOKUP($A104,'【入力】別記様式２ 登録講座一覧シート'!$E$4:$CZ$31,作業!Q95,0))</f>
        <v/>
      </c>
      <c r="S104" t="str">
        <f>IF($A104="","",HLOOKUP($A104,'【入力】別記様式２ 登録講座一覧シート'!$E$4:$CZ$31,作業!R95,0))</f>
        <v/>
      </c>
      <c r="T104" t="str">
        <f>IF($A104="","",HLOOKUP($A104,'【入力】別記様式２ 登録講座一覧シート'!$E$4:$CZ$31,作業!S95,0))</f>
        <v/>
      </c>
      <c r="U104" t="str">
        <f>IF($A104="","",HLOOKUP($A104,'【入力】別記様式２ 登録講座一覧シート'!$E$4:$CZ$31,作業!T95,0))</f>
        <v/>
      </c>
      <c r="V104" t="str">
        <f>IF($A104="","",HLOOKUP($A104,'【入力】別記様式２ 登録講座一覧シート'!$E$4:$CZ$31,作業!U95,0))</f>
        <v/>
      </c>
      <c r="W104" t="str">
        <f>IF($A104="","",HLOOKUP($A104,'【入力】別記様式２ 登録講座一覧シート'!$E$4:$CZ$31,作業!V95,0))</f>
        <v/>
      </c>
      <c r="X104" t="str">
        <f>IF($A104="","",HLOOKUP($A104,'【入力】別記様式２ 登録講座一覧シート'!$E$4:$CZ$31,作業!W95,0))</f>
        <v/>
      </c>
      <c r="Y104" t="str">
        <f>IF($A104="","",HLOOKUP($A104,'【入力】別記様式２ 登録講座一覧シート'!$E$4:$CZ$31,作業!X95,0))</f>
        <v/>
      </c>
      <c r="Z104" t="str">
        <f>IF($A104="","",HLOOKUP($A104,'【入力】別記様式２ 登録講座一覧シート'!$E$4:$CZ$31,作業!Y95,0))</f>
        <v/>
      </c>
      <c r="AA104" t="str">
        <f>IF($A104="","",HLOOKUP($A104,'【入力】別記様式２ 登録講座一覧シート'!$E$4:$CZ$31,作業!Z95,0))</f>
        <v/>
      </c>
      <c r="AB104" t="str">
        <f>IF($A104="","",HLOOKUP($A104,'【入力】別記様式２ 登録講座一覧シート'!$E$4:$CZ$31,作業!AA95,0))</f>
        <v/>
      </c>
      <c r="AC104" t="str">
        <f>IF($A104="","",HLOOKUP($A104,'【入力】別記様式２ 登録講座一覧シート'!$E$4:$CZ$31,作業!AB95,0))</f>
        <v/>
      </c>
    </row>
    <row r="105" spans="6:29" x14ac:dyDescent="0.15">
      <c r="F105" t="str">
        <f>IF($A105="","",HLOOKUP($A105,'【入力】別記様式２ 登録講座一覧シート'!$E$4:$CZ$31,作業!E96,0))</f>
        <v/>
      </c>
      <c r="G105" t="str">
        <f>IF($A105="","",HLOOKUP($A105,'【入力】別記様式２ 登録講座一覧シート'!$E$4:$CZ$31,作業!F96,0))</f>
        <v/>
      </c>
      <c r="H105" t="str">
        <f>IF($A105="","",HLOOKUP($A105,'【入力】別記様式２ 登録講座一覧シート'!$E$4:$CZ$31,作業!G96,0))</f>
        <v/>
      </c>
      <c r="I105" t="str">
        <f>IF($A105="","",HLOOKUP($A105,'【入力】別記様式２ 登録講座一覧シート'!$E$4:$CZ$31,作業!H96,0))</f>
        <v/>
      </c>
      <c r="J105" t="str">
        <f>IF($A105="","",HLOOKUP($A105,'【入力】別記様式２ 登録講座一覧シート'!$E$4:$CZ$31,作業!I96,0))</f>
        <v/>
      </c>
      <c r="K105" t="str">
        <f>IF($A105="","",HLOOKUP($A105,'【入力】別記様式２ 登録講座一覧シート'!$E$4:$CZ$31,作業!J96,0))</f>
        <v/>
      </c>
      <c r="L105" t="str">
        <f>IF($A105="","",HLOOKUP($A105,'【入力】別記様式２ 登録講座一覧シート'!$E$4:$CZ$31,作業!K96,0))</f>
        <v/>
      </c>
      <c r="M105" t="str">
        <f>IF($A105="","",HLOOKUP($A105,'【入力】別記様式２ 登録講座一覧シート'!$E$4:$CZ$31,作業!L96,0))</f>
        <v/>
      </c>
      <c r="N105" t="str">
        <f>IF($A105="","",HLOOKUP($A105,'【入力】別記様式２ 登録講座一覧シート'!$E$4:$CZ$31,作業!M96,0))</f>
        <v/>
      </c>
      <c r="O105" t="str">
        <f>IF($A105="","",HLOOKUP($A105,'【入力】別記様式２ 登録講座一覧シート'!$E$4:$CZ$31,作業!N96,0))</f>
        <v/>
      </c>
      <c r="P105" t="str">
        <f>IF($A105="","",HLOOKUP($A105,'【入力】別記様式２ 登録講座一覧シート'!$E$4:$CZ$31,作業!O96,0))</f>
        <v/>
      </c>
      <c r="Q105" t="str">
        <f>IF($A105="","",HLOOKUP($A105,'【入力】別記様式２ 登録講座一覧シート'!$E$4:$CZ$31,作業!P96,0))</f>
        <v/>
      </c>
      <c r="R105" t="str">
        <f>IF($A105="","",HLOOKUP($A105,'【入力】別記様式２ 登録講座一覧シート'!$E$4:$CZ$31,作業!Q96,0))</f>
        <v/>
      </c>
      <c r="S105" t="str">
        <f>IF($A105="","",HLOOKUP($A105,'【入力】別記様式２ 登録講座一覧シート'!$E$4:$CZ$31,作業!R96,0))</f>
        <v/>
      </c>
      <c r="T105" t="str">
        <f>IF($A105="","",HLOOKUP($A105,'【入力】別記様式２ 登録講座一覧シート'!$E$4:$CZ$31,作業!S96,0))</f>
        <v/>
      </c>
      <c r="U105" t="str">
        <f>IF($A105="","",HLOOKUP($A105,'【入力】別記様式２ 登録講座一覧シート'!$E$4:$CZ$31,作業!T96,0))</f>
        <v/>
      </c>
      <c r="V105" t="str">
        <f>IF($A105="","",HLOOKUP($A105,'【入力】別記様式２ 登録講座一覧シート'!$E$4:$CZ$31,作業!U96,0))</f>
        <v/>
      </c>
      <c r="W105" t="str">
        <f>IF($A105="","",HLOOKUP($A105,'【入力】別記様式２ 登録講座一覧シート'!$E$4:$CZ$31,作業!V96,0))</f>
        <v/>
      </c>
      <c r="X105" t="str">
        <f>IF($A105="","",HLOOKUP($A105,'【入力】別記様式２ 登録講座一覧シート'!$E$4:$CZ$31,作業!W96,0))</f>
        <v/>
      </c>
      <c r="Y105" t="str">
        <f>IF($A105="","",HLOOKUP($A105,'【入力】別記様式２ 登録講座一覧シート'!$E$4:$CZ$31,作業!X96,0))</f>
        <v/>
      </c>
      <c r="Z105" t="str">
        <f>IF($A105="","",HLOOKUP($A105,'【入力】別記様式２ 登録講座一覧シート'!$E$4:$CZ$31,作業!Y96,0))</f>
        <v/>
      </c>
      <c r="AA105" t="str">
        <f>IF($A105="","",HLOOKUP($A105,'【入力】別記様式２ 登録講座一覧シート'!$E$4:$CZ$31,作業!Z96,0))</f>
        <v/>
      </c>
      <c r="AB105" t="str">
        <f>IF($A105="","",HLOOKUP($A105,'【入力】別記様式２ 登録講座一覧シート'!$E$4:$CZ$31,作業!AA96,0))</f>
        <v/>
      </c>
      <c r="AC105" t="str">
        <f>IF($A105="","",HLOOKUP($A105,'【入力】別記様式２ 登録講座一覧シート'!$E$4:$CZ$31,作業!AB96,0))</f>
        <v/>
      </c>
    </row>
    <row r="106" spans="6:29" x14ac:dyDescent="0.15">
      <c r="F106" t="str">
        <f>IF($A106="","",HLOOKUP($A106,'【入力】別記様式２ 登録講座一覧シート'!$E$4:$CZ$31,作業!E97,0))</f>
        <v/>
      </c>
      <c r="G106" t="str">
        <f>IF($A106="","",HLOOKUP($A106,'【入力】別記様式２ 登録講座一覧シート'!$E$4:$CZ$31,作業!F97,0))</f>
        <v/>
      </c>
      <c r="H106" t="str">
        <f>IF($A106="","",HLOOKUP($A106,'【入力】別記様式２ 登録講座一覧シート'!$E$4:$CZ$31,作業!G97,0))</f>
        <v/>
      </c>
      <c r="I106" t="str">
        <f>IF($A106="","",HLOOKUP($A106,'【入力】別記様式２ 登録講座一覧シート'!$E$4:$CZ$31,作業!H97,0))</f>
        <v/>
      </c>
      <c r="J106" t="str">
        <f>IF($A106="","",HLOOKUP($A106,'【入力】別記様式２ 登録講座一覧シート'!$E$4:$CZ$31,作業!I97,0))</f>
        <v/>
      </c>
      <c r="K106" t="str">
        <f>IF($A106="","",HLOOKUP($A106,'【入力】別記様式２ 登録講座一覧シート'!$E$4:$CZ$31,作業!J97,0))</f>
        <v/>
      </c>
      <c r="L106" t="str">
        <f>IF($A106="","",HLOOKUP($A106,'【入力】別記様式２ 登録講座一覧シート'!$E$4:$CZ$31,作業!K97,0))</f>
        <v/>
      </c>
      <c r="M106" t="str">
        <f>IF($A106="","",HLOOKUP($A106,'【入力】別記様式２ 登録講座一覧シート'!$E$4:$CZ$31,作業!L97,0))</f>
        <v/>
      </c>
      <c r="N106" t="str">
        <f>IF($A106="","",HLOOKUP($A106,'【入力】別記様式２ 登録講座一覧シート'!$E$4:$CZ$31,作業!M97,0))</f>
        <v/>
      </c>
      <c r="O106" t="str">
        <f>IF($A106="","",HLOOKUP($A106,'【入力】別記様式２ 登録講座一覧シート'!$E$4:$CZ$31,作業!N97,0))</f>
        <v/>
      </c>
      <c r="P106" t="str">
        <f>IF($A106="","",HLOOKUP($A106,'【入力】別記様式２ 登録講座一覧シート'!$E$4:$CZ$31,作業!O97,0))</f>
        <v/>
      </c>
      <c r="Q106" t="str">
        <f>IF($A106="","",HLOOKUP($A106,'【入力】別記様式２ 登録講座一覧シート'!$E$4:$CZ$31,作業!P97,0))</f>
        <v/>
      </c>
      <c r="R106" t="str">
        <f>IF($A106="","",HLOOKUP($A106,'【入力】別記様式２ 登録講座一覧シート'!$E$4:$CZ$31,作業!Q97,0))</f>
        <v/>
      </c>
      <c r="S106" t="str">
        <f>IF($A106="","",HLOOKUP($A106,'【入力】別記様式２ 登録講座一覧シート'!$E$4:$CZ$31,作業!R97,0))</f>
        <v/>
      </c>
      <c r="T106" t="str">
        <f>IF($A106="","",HLOOKUP($A106,'【入力】別記様式２ 登録講座一覧シート'!$E$4:$CZ$31,作業!S97,0))</f>
        <v/>
      </c>
      <c r="U106" t="str">
        <f>IF($A106="","",HLOOKUP($A106,'【入力】別記様式２ 登録講座一覧シート'!$E$4:$CZ$31,作業!T97,0))</f>
        <v/>
      </c>
      <c r="V106" t="str">
        <f>IF($A106="","",HLOOKUP($A106,'【入力】別記様式２ 登録講座一覧シート'!$E$4:$CZ$31,作業!U97,0))</f>
        <v/>
      </c>
      <c r="W106" t="str">
        <f>IF($A106="","",HLOOKUP($A106,'【入力】別記様式２ 登録講座一覧シート'!$E$4:$CZ$31,作業!V97,0))</f>
        <v/>
      </c>
      <c r="X106" t="str">
        <f>IF($A106="","",HLOOKUP($A106,'【入力】別記様式２ 登録講座一覧シート'!$E$4:$CZ$31,作業!W97,0))</f>
        <v/>
      </c>
      <c r="Y106" t="str">
        <f>IF($A106="","",HLOOKUP($A106,'【入力】別記様式２ 登録講座一覧シート'!$E$4:$CZ$31,作業!X97,0))</f>
        <v/>
      </c>
      <c r="Z106" t="str">
        <f>IF($A106="","",HLOOKUP($A106,'【入力】別記様式２ 登録講座一覧シート'!$E$4:$CZ$31,作業!Y97,0))</f>
        <v/>
      </c>
      <c r="AA106" t="str">
        <f>IF($A106="","",HLOOKUP($A106,'【入力】別記様式２ 登録講座一覧シート'!$E$4:$CZ$31,作業!Z97,0))</f>
        <v/>
      </c>
      <c r="AB106" t="str">
        <f>IF($A106="","",HLOOKUP($A106,'【入力】別記様式２ 登録講座一覧シート'!$E$4:$CZ$31,作業!AA97,0))</f>
        <v/>
      </c>
      <c r="AC106" t="str">
        <f>IF($A106="","",HLOOKUP($A106,'【入力】別記様式２ 登録講座一覧シート'!$E$4:$CZ$31,作業!AB97,0))</f>
        <v/>
      </c>
    </row>
    <row r="107" spans="6:29" x14ac:dyDescent="0.15">
      <c r="F107" t="str">
        <f>IF($A107="","",HLOOKUP($A107,'【入力】別記様式２ 登録講座一覧シート'!$E$4:$CZ$31,作業!E98,0))</f>
        <v/>
      </c>
      <c r="G107" t="str">
        <f>IF($A107="","",HLOOKUP($A107,'【入力】別記様式２ 登録講座一覧シート'!$E$4:$CZ$31,作業!F98,0))</f>
        <v/>
      </c>
      <c r="H107" t="str">
        <f>IF($A107="","",HLOOKUP($A107,'【入力】別記様式２ 登録講座一覧シート'!$E$4:$CZ$31,作業!G98,0))</f>
        <v/>
      </c>
      <c r="I107" t="str">
        <f>IF($A107="","",HLOOKUP($A107,'【入力】別記様式２ 登録講座一覧シート'!$E$4:$CZ$31,作業!H98,0))</f>
        <v/>
      </c>
      <c r="J107" t="str">
        <f>IF($A107="","",HLOOKUP($A107,'【入力】別記様式２ 登録講座一覧シート'!$E$4:$CZ$31,作業!I98,0))</f>
        <v/>
      </c>
      <c r="K107" t="str">
        <f>IF($A107="","",HLOOKUP($A107,'【入力】別記様式２ 登録講座一覧シート'!$E$4:$CZ$31,作業!J98,0))</f>
        <v/>
      </c>
      <c r="L107" t="str">
        <f>IF($A107="","",HLOOKUP($A107,'【入力】別記様式２ 登録講座一覧シート'!$E$4:$CZ$31,作業!K98,0))</f>
        <v/>
      </c>
      <c r="M107" t="str">
        <f>IF($A107="","",HLOOKUP($A107,'【入力】別記様式２ 登録講座一覧シート'!$E$4:$CZ$31,作業!L98,0))</f>
        <v/>
      </c>
      <c r="N107" t="str">
        <f>IF($A107="","",HLOOKUP($A107,'【入力】別記様式２ 登録講座一覧シート'!$E$4:$CZ$31,作業!M98,0))</f>
        <v/>
      </c>
      <c r="O107" t="str">
        <f>IF($A107="","",HLOOKUP($A107,'【入力】別記様式２ 登録講座一覧シート'!$E$4:$CZ$31,作業!N98,0))</f>
        <v/>
      </c>
      <c r="P107" t="str">
        <f>IF($A107="","",HLOOKUP($A107,'【入力】別記様式２ 登録講座一覧シート'!$E$4:$CZ$31,作業!O98,0))</f>
        <v/>
      </c>
      <c r="Q107" t="str">
        <f>IF($A107="","",HLOOKUP($A107,'【入力】別記様式２ 登録講座一覧シート'!$E$4:$CZ$31,作業!P98,0))</f>
        <v/>
      </c>
      <c r="R107" t="str">
        <f>IF($A107="","",HLOOKUP($A107,'【入力】別記様式２ 登録講座一覧シート'!$E$4:$CZ$31,作業!Q98,0))</f>
        <v/>
      </c>
      <c r="S107" t="str">
        <f>IF($A107="","",HLOOKUP($A107,'【入力】別記様式２ 登録講座一覧シート'!$E$4:$CZ$31,作業!R98,0))</f>
        <v/>
      </c>
      <c r="T107" t="str">
        <f>IF($A107="","",HLOOKUP($A107,'【入力】別記様式２ 登録講座一覧シート'!$E$4:$CZ$31,作業!S98,0))</f>
        <v/>
      </c>
      <c r="U107" t="str">
        <f>IF($A107="","",HLOOKUP($A107,'【入力】別記様式２ 登録講座一覧シート'!$E$4:$CZ$31,作業!T98,0))</f>
        <v/>
      </c>
      <c r="V107" t="str">
        <f>IF($A107="","",HLOOKUP($A107,'【入力】別記様式２ 登録講座一覧シート'!$E$4:$CZ$31,作業!U98,0))</f>
        <v/>
      </c>
      <c r="W107" t="str">
        <f>IF($A107="","",HLOOKUP($A107,'【入力】別記様式２ 登録講座一覧シート'!$E$4:$CZ$31,作業!V98,0))</f>
        <v/>
      </c>
      <c r="X107" t="str">
        <f>IF($A107="","",HLOOKUP($A107,'【入力】別記様式２ 登録講座一覧シート'!$E$4:$CZ$31,作業!W98,0))</f>
        <v/>
      </c>
      <c r="Y107" t="str">
        <f>IF($A107="","",HLOOKUP($A107,'【入力】別記様式２ 登録講座一覧シート'!$E$4:$CZ$31,作業!X98,0))</f>
        <v/>
      </c>
      <c r="Z107" t="str">
        <f>IF($A107="","",HLOOKUP($A107,'【入力】別記様式２ 登録講座一覧シート'!$E$4:$CZ$31,作業!Y98,0))</f>
        <v/>
      </c>
      <c r="AA107" t="str">
        <f>IF($A107="","",HLOOKUP($A107,'【入力】別記様式２ 登録講座一覧シート'!$E$4:$CZ$31,作業!Z98,0))</f>
        <v/>
      </c>
      <c r="AB107" t="str">
        <f>IF($A107="","",HLOOKUP($A107,'【入力】別記様式２ 登録講座一覧シート'!$E$4:$CZ$31,作業!AA98,0))</f>
        <v/>
      </c>
      <c r="AC107" t="str">
        <f>IF($A107="","",HLOOKUP($A107,'【入力】別記様式２ 登録講座一覧シート'!$E$4:$CZ$31,作業!AB98,0))</f>
        <v/>
      </c>
    </row>
    <row r="108" spans="6:29" x14ac:dyDescent="0.15">
      <c r="F108" t="str">
        <f>IF($A108="","",HLOOKUP($A108,'【入力】別記様式２ 登録講座一覧シート'!$E$4:$CZ$31,作業!E99,0))</f>
        <v/>
      </c>
      <c r="G108" t="str">
        <f>IF($A108="","",HLOOKUP($A108,'【入力】別記様式２ 登録講座一覧シート'!$E$4:$CZ$31,作業!F99,0))</f>
        <v/>
      </c>
      <c r="H108" t="str">
        <f>IF($A108="","",HLOOKUP($A108,'【入力】別記様式２ 登録講座一覧シート'!$E$4:$CZ$31,作業!G99,0))</f>
        <v/>
      </c>
      <c r="I108" t="str">
        <f>IF($A108="","",HLOOKUP($A108,'【入力】別記様式２ 登録講座一覧シート'!$E$4:$CZ$31,作業!H99,0))</f>
        <v/>
      </c>
      <c r="J108" t="str">
        <f>IF($A108="","",HLOOKUP($A108,'【入力】別記様式２ 登録講座一覧シート'!$E$4:$CZ$31,作業!I99,0))</f>
        <v/>
      </c>
      <c r="K108" t="str">
        <f>IF($A108="","",HLOOKUP($A108,'【入力】別記様式２ 登録講座一覧シート'!$E$4:$CZ$31,作業!J99,0))</f>
        <v/>
      </c>
      <c r="L108" t="str">
        <f>IF($A108="","",HLOOKUP($A108,'【入力】別記様式２ 登録講座一覧シート'!$E$4:$CZ$31,作業!K99,0))</f>
        <v/>
      </c>
      <c r="M108" t="str">
        <f>IF($A108="","",HLOOKUP($A108,'【入力】別記様式２ 登録講座一覧シート'!$E$4:$CZ$31,作業!L99,0))</f>
        <v/>
      </c>
      <c r="N108" t="str">
        <f>IF($A108="","",HLOOKUP($A108,'【入力】別記様式２ 登録講座一覧シート'!$E$4:$CZ$31,作業!M99,0))</f>
        <v/>
      </c>
      <c r="O108" t="str">
        <f>IF($A108="","",HLOOKUP($A108,'【入力】別記様式２ 登録講座一覧シート'!$E$4:$CZ$31,作業!N99,0))</f>
        <v/>
      </c>
      <c r="P108" t="str">
        <f>IF($A108="","",HLOOKUP($A108,'【入力】別記様式２ 登録講座一覧シート'!$E$4:$CZ$31,作業!O99,0))</f>
        <v/>
      </c>
      <c r="Q108" t="str">
        <f>IF($A108="","",HLOOKUP($A108,'【入力】別記様式２ 登録講座一覧シート'!$E$4:$CZ$31,作業!P99,0))</f>
        <v/>
      </c>
      <c r="R108" t="str">
        <f>IF($A108="","",HLOOKUP($A108,'【入力】別記様式２ 登録講座一覧シート'!$E$4:$CZ$31,作業!Q99,0))</f>
        <v/>
      </c>
      <c r="S108" t="str">
        <f>IF($A108="","",HLOOKUP($A108,'【入力】別記様式２ 登録講座一覧シート'!$E$4:$CZ$31,作業!R99,0))</f>
        <v/>
      </c>
      <c r="T108" t="str">
        <f>IF($A108="","",HLOOKUP($A108,'【入力】別記様式２ 登録講座一覧シート'!$E$4:$CZ$31,作業!S99,0))</f>
        <v/>
      </c>
      <c r="U108" t="str">
        <f>IF($A108="","",HLOOKUP($A108,'【入力】別記様式２ 登録講座一覧シート'!$E$4:$CZ$31,作業!T99,0))</f>
        <v/>
      </c>
      <c r="V108" t="str">
        <f>IF($A108="","",HLOOKUP($A108,'【入力】別記様式２ 登録講座一覧シート'!$E$4:$CZ$31,作業!U99,0))</f>
        <v/>
      </c>
      <c r="W108" t="str">
        <f>IF($A108="","",HLOOKUP($A108,'【入力】別記様式２ 登録講座一覧シート'!$E$4:$CZ$31,作業!V99,0))</f>
        <v/>
      </c>
      <c r="X108" t="str">
        <f>IF($A108="","",HLOOKUP($A108,'【入力】別記様式２ 登録講座一覧シート'!$E$4:$CZ$31,作業!W99,0))</f>
        <v/>
      </c>
      <c r="Y108" t="str">
        <f>IF($A108="","",HLOOKUP($A108,'【入力】別記様式２ 登録講座一覧シート'!$E$4:$CZ$31,作業!X99,0))</f>
        <v/>
      </c>
      <c r="Z108" t="str">
        <f>IF($A108="","",HLOOKUP($A108,'【入力】別記様式２ 登録講座一覧シート'!$E$4:$CZ$31,作業!Y99,0))</f>
        <v/>
      </c>
      <c r="AA108" t="str">
        <f>IF($A108="","",HLOOKUP($A108,'【入力】別記様式２ 登録講座一覧シート'!$E$4:$CZ$31,作業!Z99,0))</f>
        <v/>
      </c>
      <c r="AB108" t="str">
        <f>IF($A108="","",HLOOKUP($A108,'【入力】別記様式２ 登録講座一覧シート'!$E$4:$CZ$31,作業!AA99,0))</f>
        <v/>
      </c>
      <c r="AC108" t="str">
        <f>IF($A108="","",HLOOKUP($A108,'【入力】別記様式２ 登録講座一覧シート'!$E$4:$CZ$31,作業!AB99,0))</f>
        <v/>
      </c>
    </row>
    <row r="109" spans="6:29" x14ac:dyDescent="0.15">
      <c r="F109" t="str">
        <f>IF($A109="","",HLOOKUP($A109,'【入力】別記様式２ 登録講座一覧シート'!$E$4:$CZ$31,作業!E100,0))</f>
        <v/>
      </c>
      <c r="G109" t="str">
        <f>IF($A109="","",HLOOKUP($A109,'【入力】別記様式２ 登録講座一覧シート'!$E$4:$CZ$31,作業!F100,0))</f>
        <v/>
      </c>
      <c r="H109" t="str">
        <f>IF($A109="","",HLOOKUP($A109,'【入力】別記様式２ 登録講座一覧シート'!$E$4:$CZ$31,作業!G100,0))</f>
        <v/>
      </c>
      <c r="I109" t="str">
        <f>IF($A109="","",HLOOKUP($A109,'【入力】別記様式２ 登録講座一覧シート'!$E$4:$CZ$31,作業!H100,0))</f>
        <v/>
      </c>
      <c r="J109" t="str">
        <f>IF($A109="","",HLOOKUP($A109,'【入力】別記様式２ 登録講座一覧シート'!$E$4:$CZ$31,作業!I100,0))</f>
        <v/>
      </c>
      <c r="K109" t="str">
        <f>IF($A109="","",HLOOKUP($A109,'【入力】別記様式２ 登録講座一覧シート'!$E$4:$CZ$31,作業!J100,0))</f>
        <v/>
      </c>
      <c r="L109" t="str">
        <f>IF($A109="","",HLOOKUP($A109,'【入力】別記様式２ 登録講座一覧シート'!$E$4:$CZ$31,作業!K100,0))</f>
        <v/>
      </c>
      <c r="M109" t="str">
        <f>IF($A109="","",HLOOKUP($A109,'【入力】別記様式２ 登録講座一覧シート'!$E$4:$CZ$31,作業!L100,0))</f>
        <v/>
      </c>
      <c r="N109" t="str">
        <f>IF($A109="","",HLOOKUP($A109,'【入力】別記様式２ 登録講座一覧シート'!$E$4:$CZ$31,作業!M100,0))</f>
        <v/>
      </c>
      <c r="O109" t="str">
        <f>IF($A109="","",HLOOKUP($A109,'【入力】別記様式２ 登録講座一覧シート'!$E$4:$CZ$31,作業!N100,0))</f>
        <v/>
      </c>
      <c r="P109" t="str">
        <f>IF($A109="","",HLOOKUP($A109,'【入力】別記様式２ 登録講座一覧シート'!$E$4:$CZ$31,作業!O100,0))</f>
        <v/>
      </c>
      <c r="Q109" t="str">
        <f>IF($A109="","",HLOOKUP($A109,'【入力】別記様式２ 登録講座一覧シート'!$E$4:$CZ$31,作業!P100,0))</f>
        <v/>
      </c>
      <c r="R109" t="str">
        <f>IF($A109="","",HLOOKUP($A109,'【入力】別記様式２ 登録講座一覧シート'!$E$4:$CZ$31,作業!Q100,0))</f>
        <v/>
      </c>
      <c r="S109" t="str">
        <f>IF($A109="","",HLOOKUP($A109,'【入力】別記様式２ 登録講座一覧シート'!$E$4:$CZ$31,作業!R100,0))</f>
        <v/>
      </c>
      <c r="T109" t="str">
        <f>IF($A109="","",HLOOKUP($A109,'【入力】別記様式２ 登録講座一覧シート'!$E$4:$CZ$31,作業!S100,0))</f>
        <v/>
      </c>
      <c r="U109" t="str">
        <f>IF($A109="","",HLOOKUP($A109,'【入力】別記様式２ 登録講座一覧シート'!$E$4:$CZ$31,作業!T100,0))</f>
        <v/>
      </c>
      <c r="V109" t="str">
        <f>IF($A109="","",HLOOKUP($A109,'【入力】別記様式２ 登録講座一覧シート'!$E$4:$CZ$31,作業!U100,0))</f>
        <v/>
      </c>
      <c r="W109" t="str">
        <f>IF($A109="","",HLOOKUP($A109,'【入力】別記様式２ 登録講座一覧シート'!$E$4:$CZ$31,作業!V100,0))</f>
        <v/>
      </c>
      <c r="X109" t="str">
        <f>IF($A109="","",HLOOKUP($A109,'【入力】別記様式２ 登録講座一覧シート'!$E$4:$CZ$31,作業!W100,0))</f>
        <v/>
      </c>
      <c r="Y109" t="str">
        <f>IF($A109="","",HLOOKUP($A109,'【入力】別記様式２ 登録講座一覧シート'!$E$4:$CZ$31,作業!X100,0))</f>
        <v/>
      </c>
      <c r="Z109" t="str">
        <f>IF($A109="","",HLOOKUP($A109,'【入力】別記様式２ 登録講座一覧シート'!$E$4:$CZ$31,作業!Y100,0))</f>
        <v/>
      </c>
      <c r="AA109" t="str">
        <f>IF($A109="","",HLOOKUP($A109,'【入力】別記様式２ 登録講座一覧シート'!$E$4:$CZ$31,作業!Z100,0))</f>
        <v/>
      </c>
      <c r="AB109" t="str">
        <f>IF($A109="","",HLOOKUP($A109,'【入力】別記様式２ 登録講座一覧シート'!$E$4:$CZ$31,作業!AA100,0))</f>
        <v/>
      </c>
      <c r="AC109" t="str">
        <f>IF($A109="","",HLOOKUP($A109,'【入力】別記様式２ 登録講座一覧シート'!$E$4:$CZ$31,作業!AB100,0))</f>
        <v/>
      </c>
    </row>
  </sheetData>
  <mergeCells count="33">
    <mergeCell ref="Z7:Z9"/>
    <mergeCell ref="AA7:AA9"/>
    <mergeCell ref="AB7:AB9"/>
    <mergeCell ref="AC7:AC9"/>
    <mergeCell ref="K8:L8"/>
    <mergeCell ref="S8:T8"/>
    <mergeCell ref="V6:V9"/>
    <mergeCell ref="W6:AC6"/>
    <mergeCell ref="J7:L7"/>
    <mergeCell ref="M7:M9"/>
    <mergeCell ref="N7:N9"/>
    <mergeCell ref="R7:T7"/>
    <mergeCell ref="W7:W9"/>
    <mergeCell ref="X7:X9"/>
    <mergeCell ref="J6:N6"/>
    <mergeCell ref="Y7:Y9"/>
    <mergeCell ref="A6:A9"/>
    <mergeCell ref="B6:B9"/>
    <mergeCell ref="J8:J9"/>
    <mergeCell ref="R8:R9"/>
    <mergeCell ref="C6:C9"/>
    <mergeCell ref="I6:I9"/>
    <mergeCell ref="D7:D9"/>
    <mergeCell ref="E7:E9"/>
    <mergeCell ref="P6:P9"/>
    <mergeCell ref="Q6:Q9"/>
    <mergeCell ref="R6:T6"/>
    <mergeCell ref="U6:U9"/>
    <mergeCell ref="D6:E6"/>
    <mergeCell ref="F6:F9"/>
    <mergeCell ref="G6:G9"/>
    <mergeCell ref="H6:H9"/>
    <mergeCell ref="O6:O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topLeftCell="I1" workbookViewId="0">
      <selection activeCell="AF3" sqref="AF3"/>
    </sheetView>
  </sheetViews>
  <sheetFormatPr defaultRowHeight="13.5" x14ac:dyDescent="0.15"/>
  <sheetData>
    <row r="1" spans="1:32" x14ac:dyDescent="0.1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row>
    <row r="2" spans="1:32" x14ac:dyDescent="0.1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F2" t="s">
        <v>796</v>
      </c>
    </row>
    <row r="3" spans="1:32" x14ac:dyDescent="0.15">
      <c r="A3">
        <v>1</v>
      </c>
      <c r="B3">
        <v>2</v>
      </c>
      <c r="C3">
        <v>3</v>
      </c>
      <c r="D3">
        <v>4</v>
      </c>
      <c r="E3">
        <v>5</v>
      </c>
      <c r="F3">
        <v>6</v>
      </c>
      <c r="G3">
        <v>7</v>
      </c>
      <c r="H3">
        <v>8</v>
      </c>
      <c r="I3">
        <v>9</v>
      </c>
      <c r="J3">
        <v>10</v>
      </c>
      <c r="K3">
        <v>11</v>
      </c>
      <c r="L3">
        <v>12</v>
      </c>
      <c r="M3">
        <v>13</v>
      </c>
      <c r="N3">
        <v>14</v>
      </c>
      <c r="O3">
        <v>15</v>
      </c>
      <c r="P3">
        <v>16</v>
      </c>
      <c r="Q3">
        <v>17</v>
      </c>
      <c r="R3">
        <v>18</v>
      </c>
      <c r="S3">
        <v>19</v>
      </c>
      <c r="T3">
        <v>20</v>
      </c>
      <c r="U3">
        <v>21</v>
      </c>
      <c r="V3">
        <v>22</v>
      </c>
      <c r="W3">
        <v>23</v>
      </c>
      <c r="X3">
        <v>24</v>
      </c>
      <c r="Y3">
        <v>25</v>
      </c>
      <c r="Z3">
        <v>26</v>
      </c>
      <c r="AA3">
        <v>27</v>
      </c>
      <c r="AB3">
        <v>28</v>
      </c>
      <c r="AC3">
        <v>29</v>
      </c>
      <c r="AD3">
        <v>30</v>
      </c>
    </row>
    <row r="4" spans="1:32" x14ac:dyDescent="0.15">
      <c r="A4">
        <v>1</v>
      </c>
      <c r="B4">
        <v>2</v>
      </c>
      <c r="C4">
        <v>3</v>
      </c>
      <c r="D4">
        <v>4</v>
      </c>
      <c r="E4">
        <v>5</v>
      </c>
      <c r="F4">
        <v>6</v>
      </c>
      <c r="G4">
        <v>7</v>
      </c>
      <c r="H4">
        <v>8</v>
      </c>
      <c r="I4">
        <v>9</v>
      </c>
      <c r="J4">
        <v>10</v>
      </c>
      <c r="K4">
        <v>11</v>
      </c>
      <c r="L4">
        <v>12</v>
      </c>
      <c r="M4">
        <v>13</v>
      </c>
      <c r="N4">
        <v>14</v>
      </c>
      <c r="O4">
        <v>15</v>
      </c>
      <c r="P4">
        <v>16</v>
      </c>
      <c r="Q4">
        <v>17</v>
      </c>
      <c r="R4">
        <v>18</v>
      </c>
      <c r="S4">
        <v>19</v>
      </c>
      <c r="T4">
        <v>20</v>
      </c>
      <c r="U4">
        <v>21</v>
      </c>
      <c r="V4">
        <v>22</v>
      </c>
      <c r="W4">
        <v>23</v>
      </c>
      <c r="X4">
        <v>24</v>
      </c>
      <c r="Y4">
        <v>25</v>
      </c>
      <c r="Z4">
        <v>26</v>
      </c>
      <c r="AA4">
        <v>27</v>
      </c>
      <c r="AB4">
        <v>28</v>
      </c>
      <c r="AC4">
        <v>29</v>
      </c>
      <c r="AD4">
        <v>30</v>
      </c>
    </row>
    <row r="5" spans="1:32" x14ac:dyDescent="0.15">
      <c r="A5">
        <v>1</v>
      </c>
      <c r="B5">
        <v>2</v>
      </c>
      <c r="C5">
        <v>3</v>
      </c>
      <c r="D5">
        <v>4</v>
      </c>
      <c r="E5">
        <v>5</v>
      </c>
      <c r="F5">
        <v>6</v>
      </c>
      <c r="G5">
        <v>7</v>
      </c>
      <c r="H5">
        <v>8</v>
      </c>
      <c r="I5">
        <v>9</v>
      </c>
      <c r="J5">
        <v>10</v>
      </c>
      <c r="K5">
        <v>11</v>
      </c>
      <c r="L5">
        <v>12</v>
      </c>
      <c r="M5">
        <v>13</v>
      </c>
      <c r="N5">
        <v>14</v>
      </c>
      <c r="O5">
        <v>15</v>
      </c>
      <c r="P5">
        <v>16</v>
      </c>
      <c r="Q5">
        <v>17</v>
      </c>
      <c r="R5">
        <v>18</v>
      </c>
      <c r="S5">
        <v>19</v>
      </c>
      <c r="T5">
        <v>20</v>
      </c>
      <c r="U5">
        <v>21</v>
      </c>
      <c r="V5">
        <v>22</v>
      </c>
      <c r="W5">
        <v>23</v>
      </c>
      <c r="X5">
        <v>24</v>
      </c>
      <c r="Y5">
        <v>25</v>
      </c>
      <c r="Z5">
        <v>26</v>
      </c>
      <c r="AA5">
        <v>27</v>
      </c>
      <c r="AB5">
        <v>28</v>
      </c>
      <c r="AC5">
        <v>29</v>
      </c>
      <c r="AD5">
        <v>30</v>
      </c>
    </row>
    <row r="6" spans="1:32" x14ac:dyDescent="0.1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c r="Z6">
        <v>26</v>
      </c>
      <c r="AA6">
        <v>27</v>
      </c>
      <c r="AB6">
        <v>28</v>
      </c>
      <c r="AC6">
        <v>29</v>
      </c>
      <c r="AD6">
        <v>30</v>
      </c>
    </row>
    <row r="7" spans="1:32" x14ac:dyDescent="0.15">
      <c r="A7">
        <v>1</v>
      </c>
      <c r="B7">
        <v>2</v>
      </c>
      <c r="C7">
        <v>3</v>
      </c>
      <c r="D7">
        <v>4</v>
      </c>
      <c r="E7">
        <v>5</v>
      </c>
      <c r="F7">
        <v>6</v>
      </c>
      <c r="G7">
        <v>7</v>
      </c>
      <c r="H7">
        <v>8</v>
      </c>
      <c r="I7">
        <v>9</v>
      </c>
      <c r="J7">
        <v>10</v>
      </c>
      <c r="K7">
        <v>11</v>
      </c>
      <c r="L7">
        <v>12</v>
      </c>
      <c r="M7">
        <v>13</v>
      </c>
      <c r="N7">
        <v>14</v>
      </c>
      <c r="O7">
        <v>15</v>
      </c>
      <c r="P7">
        <v>16</v>
      </c>
      <c r="Q7">
        <v>17</v>
      </c>
      <c r="R7">
        <v>18</v>
      </c>
      <c r="S7">
        <v>19</v>
      </c>
      <c r="T7">
        <v>20</v>
      </c>
      <c r="U7">
        <v>21</v>
      </c>
      <c r="V7">
        <v>22</v>
      </c>
      <c r="W7">
        <v>23</v>
      </c>
      <c r="X7">
        <v>24</v>
      </c>
      <c r="Y7">
        <v>25</v>
      </c>
      <c r="Z7">
        <v>26</v>
      </c>
      <c r="AA7">
        <v>27</v>
      </c>
      <c r="AB7">
        <v>28</v>
      </c>
      <c r="AC7">
        <v>29</v>
      </c>
      <c r="AD7">
        <v>30</v>
      </c>
    </row>
    <row r="8" spans="1:32" x14ac:dyDescent="0.15">
      <c r="A8">
        <v>1</v>
      </c>
      <c r="B8">
        <v>2</v>
      </c>
      <c r="C8">
        <v>3</v>
      </c>
      <c r="D8">
        <v>4</v>
      </c>
      <c r="E8">
        <v>5</v>
      </c>
      <c r="F8">
        <v>6</v>
      </c>
      <c r="G8">
        <v>7</v>
      </c>
      <c r="H8">
        <v>8</v>
      </c>
      <c r="I8">
        <v>9</v>
      </c>
      <c r="J8">
        <v>10</v>
      </c>
      <c r="K8">
        <v>11</v>
      </c>
      <c r="L8">
        <v>12</v>
      </c>
      <c r="M8">
        <v>13</v>
      </c>
      <c r="N8">
        <v>14</v>
      </c>
      <c r="O8">
        <v>15</v>
      </c>
      <c r="P8">
        <v>16</v>
      </c>
      <c r="Q8">
        <v>17</v>
      </c>
      <c r="R8">
        <v>18</v>
      </c>
      <c r="S8">
        <v>19</v>
      </c>
      <c r="T8">
        <v>20</v>
      </c>
      <c r="U8">
        <v>21</v>
      </c>
      <c r="V8">
        <v>22</v>
      </c>
      <c r="W8">
        <v>23</v>
      </c>
      <c r="X8">
        <v>24</v>
      </c>
      <c r="Y8">
        <v>25</v>
      </c>
      <c r="Z8">
        <v>26</v>
      </c>
      <c r="AA8">
        <v>27</v>
      </c>
      <c r="AB8">
        <v>28</v>
      </c>
      <c r="AC8">
        <v>29</v>
      </c>
      <c r="AD8">
        <v>30</v>
      </c>
    </row>
    <row r="9" spans="1:32" x14ac:dyDescent="0.15">
      <c r="A9">
        <v>1</v>
      </c>
      <c r="B9">
        <v>2</v>
      </c>
      <c r="C9">
        <v>3</v>
      </c>
      <c r="D9">
        <v>4</v>
      </c>
      <c r="E9">
        <v>5</v>
      </c>
      <c r="F9">
        <v>6</v>
      </c>
      <c r="G9">
        <v>7</v>
      </c>
      <c r="H9">
        <v>8</v>
      </c>
      <c r="I9">
        <v>9</v>
      </c>
      <c r="J9">
        <v>10</v>
      </c>
      <c r="K9">
        <v>11</v>
      </c>
      <c r="L9">
        <v>12</v>
      </c>
      <c r="M9">
        <v>13</v>
      </c>
      <c r="N9">
        <v>14</v>
      </c>
      <c r="O9">
        <v>15</v>
      </c>
      <c r="P9">
        <v>16</v>
      </c>
      <c r="Q9">
        <v>17</v>
      </c>
      <c r="R9">
        <v>18</v>
      </c>
      <c r="S9">
        <v>19</v>
      </c>
      <c r="T9">
        <v>20</v>
      </c>
      <c r="U9">
        <v>21</v>
      </c>
      <c r="V9">
        <v>22</v>
      </c>
      <c r="W9">
        <v>23</v>
      </c>
      <c r="X9">
        <v>24</v>
      </c>
      <c r="Y9">
        <v>25</v>
      </c>
      <c r="Z9">
        <v>26</v>
      </c>
      <c r="AA9">
        <v>27</v>
      </c>
      <c r="AB9">
        <v>28</v>
      </c>
      <c r="AC9">
        <v>29</v>
      </c>
      <c r="AD9">
        <v>30</v>
      </c>
    </row>
    <row r="10" spans="1:32" x14ac:dyDescent="0.15">
      <c r="A10">
        <v>1</v>
      </c>
      <c r="B10">
        <v>2</v>
      </c>
      <c r="C10">
        <v>3</v>
      </c>
      <c r="D10">
        <v>4</v>
      </c>
      <c r="E10">
        <v>5</v>
      </c>
      <c r="F10">
        <v>6</v>
      </c>
      <c r="G10">
        <v>7</v>
      </c>
      <c r="H10">
        <v>8</v>
      </c>
      <c r="I10">
        <v>9</v>
      </c>
      <c r="J10">
        <v>10</v>
      </c>
      <c r="K10">
        <v>11</v>
      </c>
      <c r="L10">
        <v>12</v>
      </c>
      <c r="M10">
        <v>13</v>
      </c>
      <c r="N10">
        <v>14</v>
      </c>
      <c r="O10">
        <v>15</v>
      </c>
      <c r="P10">
        <v>16</v>
      </c>
      <c r="Q10">
        <v>17</v>
      </c>
      <c r="R10">
        <v>18</v>
      </c>
      <c r="S10">
        <v>19</v>
      </c>
      <c r="T10">
        <v>20</v>
      </c>
      <c r="U10">
        <v>21</v>
      </c>
      <c r="V10">
        <v>22</v>
      </c>
      <c r="W10">
        <v>23</v>
      </c>
      <c r="X10">
        <v>24</v>
      </c>
      <c r="Y10">
        <v>25</v>
      </c>
      <c r="Z10">
        <v>26</v>
      </c>
      <c r="AA10">
        <v>27</v>
      </c>
      <c r="AB10">
        <v>28</v>
      </c>
      <c r="AC10">
        <v>29</v>
      </c>
      <c r="AD10">
        <v>30</v>
      </c>
    </row>
    <row r="11" spans="1:32" x14ac:dyDescent="0.15">
      <c r="A11">
        <v>1</v>
      </c>
      <c r="B11">
        <v>2</v>
      </c>
      <c r="C11">
        <v>3</v>
      </c>
      <c r="D11">
        <v>4</v>
      </c>
      <c r="E11">
        <v>5</v>
      </c>
      <c r="F11">
        <v>6</v>
      </c>
      <c r="G11">
        <v>7</v>
      </c>
      <c r="H11">
        <v>8</v>
      </c>
      <c r="I11">
        <v>9</v>
      </c>
      <c r="J11">
        <v>10</v>
      </c>
      <c r="K11">
        <v>11</v>
      </c>
      <c r="L11">
        <v>12</v>
      </c>
      <c r="M11">
        <v>13</v>
      </c>
      <c r="N11">
        <v>14</v>
      </c>
      <c r="O11">
        <v>15</v>
      </c>
      <c r="P11">
        <v>16</v>
      </c>
      <c r="Q11">
        <v>17</v>
      </c>
      <c r="R11">
        <v>18</v>
      </c>
      <c r="S11">
        <v>19</v>
      </c>
      <c r="T11">
        <v>20</v>
      </c>
      <c r="U11">
        <v>21</v>
      </c>
      <c r="V11">
        <v>22</v>
      </c>
      <c r="W11">
        <v>23</v>
      </c>
      <c r="X11">
        <v>24</v>
      </c>
      <c r="Y11">
        <v>25</v>
      </c>
      <c r="Z11">
        <v>26</v>
      </c>
      <c r="AA11">
        <v>27</v>
      </c>
      <c r="AB11">
        <v>28</v>
      </c>
      <c r="AC11">
        <v>29</v>
      </c>
      <c r="AD11">
        <v>30</v>
      </c>
    </row>
    <row r="12" spans="1:32" x14ac:dyDescent="0.15">
      <c r="A12">
        <v>1</v>
      </c>
      <c r="B12">
        <v>2</v>
      </c>
      <c r="C12">
        <v>3</v>
      </c>
      <c r="D12">
        <v>4</v>
      </c>
      <c r="E12">
        <v>5</v>
      </c>
      <c r="F12">
        <v>6</v>
      </c>
      <c r="G12">
        <v>7</v>
      </c>
      <c r="H12">
        <v>8</v>
      </c>
      <c r="I12">
        <v>9</v>
      </c>
      <c r="J12">
        <v>10</v>
      </c>
      <c r="K12">
        <v>11</v>
      </c>
      <c r="L12">
        <v>12</v>
      </c>
      <c r="M12">
        <v>13</v>
      </c>
      <c r="N12">
        <v>14</v>
      </c>
      <c r="O12">
        <v>15</v>
      </c>
      <c r="P12">
        <v>16</v>
      </c>
      <c r="Q12">
        <v>17</v>
      </c>
      <c r="R12">
        <v>18</v>
      </c>
      <c r="S12">
        <v>19</v>
      </c>
      <c r="T12">
        <v>20</v>
      </c>
      <c r="U12">
        <v>21</v>
      </c>
      <c r="V12">
        <v>22</v>
      </c>
      <c r="W12">
        <v>23</v>
      </c>
      <c r="X12">
        <v>24</v>
      </c>
      <c r="Y12">
        <v>25</v>
      </c>
      <c r="Z12">
        <v>26</v>
      </c>
      <c r="AA12">
        <v>27</v>
      </c>
      <c r="AB12">
        <v>28</v>
      </c>
      <c r="AC12">
        <v>29</v>
      </c>
      <c r="AD12">
        <v>30</v>
      </c>
    </row>
    <row r="13" spans="1:32" x14ac:dyDescent="0.15">
      <c r="A13">
        <v>1</v>
      </c>
      <c r="B13">
        <v>2</v>
      </c>
      <c r="C13">
        <v>3</v>
      </c>
      <c r="D13">
        <v>4</v>
      </c>
      <c r="E13">
        <v>5</v>
      </c>
      <c r="F13">
        <v>6</v>
      </c>
      <c r="G13">
        <v>7</v>
      </c>
      <c r="H13">
        <v>8</v>
      </c>
      <c r="I13">
        <v>9</v>
      </c>
      <c r="J13">
        <v>10</v>
      </c>
      <c r="K13">
        <v>11</v>
      </c>
      <c r="L13">
        <v>12</v>
      </c>
      <c r="M13">
        <v>13</v>
      </c>
      <c r="N13">
        <v>14</v>
      </c>
      <c r="O13">
        <v>15</v>
      </c>
      <c r="P13">
        <v>16</v>
      </c>
      <c r="Q13">
        <v>17</v>
      </c>
      <c r="R13">
        <v>18</v>
      </c>
      <c r="S13">
        <v>19</v>
      </c>
      <c r="T13">
        <v>20</v>
      </c>
      <c r="U13">
        <v>21</v>
      </c>
      <c r="V13">
        <v>22</v>
      </c>
      <c r="W13">
        <v>23</v>
      </c>
      <c r="X13">
        <v>24</v>
      </c>
      <c r="Y13">
        <v>25</v>
      </c>
      <c r="Z13">
        <v>26</v>
      </c>
      <c r="AA13">
        <v>27</v>
      </c>
      <c r="AB13">
        <v>28</v>
      </c>
      <c r="AC13">
        <v>29</v>
      </c>
      <c r="AD13">
        <v>30</v>
      </c>
    </row>
    <row r="14" spans="1:32" x14ac:dyDescent="0.15">
      <c r="A14">
        <v>1</v>
      </c>
      <c r="B14">
        <v>2</v>
      </c>
      <c r="C14">
        <v>3</v>
      </c>
      <c r="D14">
        <v>4</v>
      </c>
      <c r="E14">
        <v>5</v>
      </c>
      <c r="F14">
        <v>6</v>
      </c>
      <c r="G14">
        <v>7</v>
      </c>
      <c r="H14">
        <v>8</v>
      </c>
      <c r="I14">
        <v>9</v>
      </c>
      <c r="J14">
        <v>10</v>
      </c>
      <c r="K14">
        <v>11</v>
      </c>
      <c r="L14">
        <v>12</v>
      </c>
      <c r="M14">
        <v>13</v>
      </c>
      <c r="N14">
        <v>14</v>
      </c>
      <c r="O14">
        <v>15</v>
      </c>
      <c r="P14">
        <v>16</v>
      </c>
      <c r="Q14">
        <v>17</v>
      </c>
      <c r="R14">
        <v>18</v>
      </c>
      <c r="S14">
        <v>19</v>
      </c>
      <c r="T14">
        <v>20</v>
      </c>
      <c r="U14">
        <v>21</v>
      </c>
      <c r="V14">
        <v>22</v>
      </c>
      <c r="W14">
        <v>23</v>
      </c>
      <c r="X14">
        <v>24</v>
      </c>
      <c r="Y14">
        <v>25</v>
      </c>
      <c r="Z14">
        <v>26</v>
      </c>
      <c r="AA14">
        <v>27</v>
      </c>
      <c r="AB14">
        <v>28</v>
      </c>
      <c r="AC14">
        <v>29</v>
      </c>
      <c r="AD14">
        <v>30</v>
      </c>
    </row>
    <row r="15" spans="1:32" x14ac:dyDescent="0.15">
      <c r="A15">
        <v>1</v>
      </c>
      <c r="B15">
        <v>2</v>
      </c>
      <c r="C15">
        <v>3</v>
      </c>
      <c r="D15">
        <v>4</v>
      </c>
      <c r="E15">
        <v>5</v>
      </c>
      <c r="F15">
        <v>6</v>
      </c>
      <c r="G15">
        <v>7</v>
      </c>
      <c r="H15">
        <v>8</v>
      </c>
      <c r="I15">
        <v>9</v>
      </c>
      <c r="J15">
        <v>10</v>
      </c>
      <c r="K15">
        <v>11</v>
      </c>
      <c r="L15">
        <v>12</v>
      </c>
      <c r="M15">
        <v>13</v>
      </c>
      <c r="N15">
        <v>14</v>
      </c>
      <c r="O15">
        <v>15</v>
      </c>
      <c r="P15">
        <v>16</v>
      </c>
      <c r="Q15">
        <v>17</v>
      </c>
      <c r="R15">
        <v>18</v>
      </c>
      <c r="S15">
        <v>19</v>
      </c>
      <c r="T15">
        <v>20</v>
      </c>
      <c r="U15">
        <v>21</v>
      </c>
      <c r="V15">
        <v>22</v>
      </c>
      <c r="W15">
        <v>23</v>
      </c>
      <c r="X15">
        <v>24</v>
      </c>
      <c r="Y15">
        <v>25</v>
      </c>
      <c r="Z15">
        <v>26</v>
      </c>
      <c r="AA15">
        <v>27</v>
      </c>
      <c r="AB15">
        <v>28</v>
      </c>
      <c r="AC15">
        <v>29</v>
      </c>
      <c r="AD15">
        <v>30</v>
      </c>
    </row>
    <row r="16" spans="1:32" x14ac:dyDescent="0.15">
      <c r="A16">
        <v>1</v>
      </c>
      <c r="B16">
        <v>2</v>
      </c>
      <c r="C16">
        <v>3</v>
      </c>
      <c r="D16">
        <v>4</v>
      </c>
      <c r="E16">
        <v>5</v>
      </c>
      <c r="F16">
        <v>6</v>
      </c>
      <c r="G16">
        <v>7</v>
      </c>
      <c r="H16">
        <v>8</v>
      </c>
      <c r="I16">
        <v>9</v>
      </c>
      <c r="J16">
        <v>10</v>
      </c>
      <c r="K16">
        <v>11</v>
      </c>
      <c r="L16">
        <v>12</v>
      </c>
      <c r="M16">
        <v>13</v>
      </c>
      <c r="N16">
        <v>14</v>
      </c>
      <c r="O16">
        <v>15</v>
      </c>
      <c r="P16">
        <v>16</v>
      </c>
      <c r="Q16">
        <v>17</v>
      </c>
      <c r="R16">
        <v>18</v>
      </c>
      <c r="S16">
        <v>19</v>
      </c>
      <c r="T16">
        <v>20</v>
      </c>
      <c r="U16">
        <v>21</v>
      </c>
      <c r="V16">
        <v>22</v>
      </c>
      <c r="W16">
        <v>23</v>
      </c>
      <c r="X16">
        <v>24</v>
      </c>
      <c r="Y16">
        <v>25</v>
      </c>
      <c r="Z16">
        <v>26</v>
      </c>
      <c r="AA16">
        <v>27</v>
      </c>
      <c r="AB16">
        <v>28</v>
      </c>
      <c r="AC16">
        <v>29</v>
      </c>
      <c r="AD16">
        <v>30</v>
      </c>
    </row>
    <row r="17" spans="1:30" x14ac:dyDescent="0.15">
      <c r="A17">
        <v>1</v>
      </c>
      <c r="B17">
        <v>2</v>
      </c>
      <c r="C17">
        <v>3</v>
      </c>
      <c r="D17">
        <v>4</v>
      </c>
      <c r="E17">
        <v>5</v>
      </c>
      <c r="F17">
        <v>6</v>
      </c>
      <c r="G17">
        <v>7</v>
      </c>
      <c r="H17">
        <v>8</v>
      </c>
      <c r="I17">
        <v>9</v>
      </c>
      <c r="J17">
        <v>10</v>
      </c>
      <c r="K17">
        <v>11</v>
      </c>
      <c r="L17">
        <v>12</v>
      </c>
      <c r="M17">
        <v>13</v>
      </c>
      <c r="N17">
        <v>14</v>
      </c>
      <c r="O17">
        <v>15</v>
      </c>
      <c r="P17">
        <v>16</v>
      </c>
      <c r="Q17">
        <v>17</v>
      </c>
      <c r="R17">
        <v>18</v>
      </c>
      <c r="S17">
        <v>19</v>
      </c>
      <c r="T17">
        <v>20</v>
      </c>
      <c r="U17">
        <v>21</v>
      </c>
      <c r="V17">
        <v>22</v>
      </c>
      <c r="W17">
        <v>23</v>
      </c>
      <c r="X17">
        <v>24</v>
      </c>
      <c r="Y17">
        <v>25</v>
      </c>
      <c r="Z17">
        <v>26</v>
      </c>
      <c r="AA17">
        <v>27</v>
      </c>
      <c r="AB17">
        <v>28</v>
      </c>
      <c r="AC17">
        <v>29</v>
      </c>
      <c r="AD17">
        <v>30</v>
      </c>
    </row>
    <row r="18" spans="1:30" x14ac:dyDescent="0.15">
      <c r="A18">
        <v>1</v>
      </c>
      <c r="B18">
        <v>2</v>
      </c>
      <c r="C18">
        <v>3</v>
      </c>
      <c r="D18">
        <v>4</v>
      </c>
      <c r="E18">
        <v>5</v>
      </c>
      <c r="F18">
        <v>6</v>
      </c>
      <c r="G18">
        <v>7</v>
      </c>
      <c r="H18">
        <v>8</v>
      </c>
      <c r="I18">
        <v>9</v>
      </c>
      <c r="J18">
        <v>10</v>
      </c>
      <c r="K18">
        <v>11</v>
      </c>
      <c r="L18">
        <v>12</v>
      </c>
      <c r="M18">
        <v>13</v>
      </c>
      <c r="N18">
        <v>14</v>
      </c>
      <c r="O18">
        <v>15</v>
      </c>
      <c r="P18">
        <v>16</v>
      </c>
      <c r="Q18">
        <v>17</v>
      </c>
      <c r="R18">
        <v>18</v>
      </c>
      <c r="S18">
        <v>19</v>
      </c>
      <c r="T18">
        <v>20</v>
      </c>
      <c r="U18">
        <v>21</v>
      </c>
      <c r="V18">
        <v>22</v>
      </c>
      <c r="W18">
        <v>23</v>
      </c>
      <c r="X18">
        <v>24</v>
      </c>
      <c r="Y18">
        <v>25</v>
      </c>
      <c r="Z18">
        <v>26</v>
      </c>
      <c r="AA18">
        <v>27</v>
      </c>
      <c r="AB18">
        <v>28</v>
      </c>
      <c r="AC18">
        <v>29</v>
      </c>
      <c r="AD18">
        <v>30</v>
      </c>
    </row>
    <row r="19" spans="1:30" x14ac:dyDescent="0.15">
      <c r="A19">
        <v>1</v>
      </c>
      <c r="B19">
        <v>2</v>
      </c>
      <c r="C19">
        <v>3</v>
      </c>
      <c r="D19">
        <v>4</v>
      </c>
      <c r="E19">
        <v>5</v>
      </c>
      <c r="F19">
        <v>6</v>
      </c>
      <c r="G19">
        <v>7</v>
      </c>
      <c r="H19">
        <v>8</v>
      </c>
      <c r="I19">
        <v>9</v>
      </c>
      <c r="J19">
        <v>10</v>
      </c>
      <c r="K19">
        <v>11</v>
      </c>
      <c r="L19">
        <v>12</v>
      </c>
      <c r="M19">
        <v>13</v>
      </c>
      <c r="N19">
        <v>14</v>
      </c>
      <c r="O19">
        <v>15</v>
      </c>
      <c r="P19">
        <v>16</v>
      </c>
      <c r="Q19">
        <v>17</v>
      </c>
      <c r="R19">
        <v>18</v>
      </c>
      <c r="S19">
        <v>19</v>
      </c>
      <c r="T19">
        <v>20</v>
      </c>
      <c r="U19">
        <v>21</v>
      </c>
      <c r="V19">
        <v>22</v>
      </c>
      <c r="W19">
        <v>23</v>
      </c>
      <c r="X19">
        <v>24</v>
      </c>
      <c r="Y19">
        <v>25</v>
      </c>
      <c r="Z19">
        <v>26</v>
      </c>
      <c r="AA19">
        <v>27</v>
      </c>
      <c r="AB19">
        <v>28</v>
      </c>
      <c r="AC19">
        <v>29</v>
      </c>
      <c r="AD19">
        <v>30</v>
      </c>
    </row>
    <row r="20" spans="1:30" x14ac:dyDescent="0.15">
      <c r="A20">
        <v>1</v>
      </c>
      <c r="B20">
        <v>2</v>
      </c>
      <c r="C20">
        <v>3</v>
      </c>
      <c r="D20">
        <v>4</v>
      </c>
      <c r="E20">
        <v>5</v>
      </c>
      <c r="F20">
        <v>6</v>
      </c>
      <c r="G20">
        <v>7</v>
      </c>
      <c r="H20">
        <v>8</v>
      </c>
      <c r="I20">
        <v>9</v>
      </c>
      <c r="J20">
        <v>10</v>
      </c>
      <c r="K20">
        <v>11</v>
      </c>
      <c r="L20">
        <v>12</v>
      </c>
      <c r="M20">
        <v>13</v>
      </c>
      <c r="N20">
        <v>14</v>
      </c>
      <c r="O20">
        <v>15</v>
      </c>
      <c r="P20">
        <v>16</v>
      </c>
      <c r="Q20">
        <v>17</v>
      </c>
      <c r="R20">
        <v>18</v>
      </c>
      <c r="S20">
        <v>19</v>
      </c>
      <c r="T20">
        <v>20</v>
      </c>
      <c r="U20">
        <v>21</v>
      </c>
      <c r="V20">
        <v>22</v>
      </c>
      <c r="W20">
        <v>23</v>
      </c>
      <c r="X20">
        <v>24</v>
      </c>
      <c r="Y20">
        <v>25</v>
      </c>
      <c r="Z20">
        <v>26</v>
      </c>
      <c r="AA20">
        <v>27</v>
      </c>
      <c r="AB20">
        <v>28</v>
      </c>
      <c r="AC20">
        <v>29</v>
      </c>
      <c r="AD20">
        <v>30</v>
      </c>
    </row>
    <row r="21" spans="1:30" x14ac:dyDescent="0.15">
      <c r="A21">
        <v>1</v>
      </c>
      <c r="B21">
        <v>2</v>
      </c>
      <c r="C21">
        <v>3</v>
      </c>
      <c r="D21">
        <v>4</v>
      </c>
      <c r="E21">
        <v>5</v>
      </c>
      <c r="F21">
        <v>6</v>
      </c>
      <c r="G21">
        <v>7</v>
      </c>
      <c r="H21">
        <v>8</v>
      </c>
      <c r="I21">
        <v>9</v>
      </c>
      <c r="J21">
        <v>10</v>
      </c>
      <c r="K21">
        <v>11</v>
      </c>
      <c r="L21">
        <v>12</v>
      </c>
      <c r="M21">
        <v>13</v>
      </c>
      <c r="N21">
        <v>14</v>
      </c>
      <c r="O21">
        <v>15</v>
      </c>
      <c r="P21">
        <v>16</v>
      </c>
      <c r="Q21">
        <v>17</v>
      </c>
      <c r="R21">
        <v>18</v>
      </c>
      <c r="S21">
        <v>19</v>
      </c>
      <c r="T21">
        <v>20</v>
      </c>
      <c r="U21">
        <v>21</v>
      </c>
      <c r="V21">
        <v>22</v>
      </c>
      <c r="W21">
        <v>23</v>
      </c>
      <c r="X21">
        <v>24</v>
      </c>
      <c r="Y21">
        <v>25</v>
      </c>
      <c r="Z21">
        <v>26</v>
      </c>
      <c r="AA21">
        <v>27</v>
      </c>
      <c r="AB21">
        <v>28</v>
      </c>
      <c r="AC21">
        <v>29</v>
      </c>
      <c r="AD21">
        <v>30</v>
      </c>
    </row>
    <row r="22" spans="1:30" x14ac:dyDescent="0.15">
      <c r="A22">
        <v>1</v>
      </c>
      <c r="B22">
        <v>2</v>
      </c>
      <c r="C22">
        <v>3</v>
      </c>
      <c r="D22">
        <v>4</v>
      </c>
      <c r="E22">
        <v>5</v>
      </c>
      <c r="F22">
        <v>6</v>
      </c>
      <c r="G22">
        <v>7</v>
      </c>
      <c r="H22">
        <v>8</v>
      </c>
      <c r="I22">
        <v>9</v>
      </c>
      <c r="J22">
        <v>10</v>
      </c>
      <c r="K22">
        <v>11</v>
      </c>
      <c r="L22">
        <v>12</v>
      </c>
      <c r="M22">
        <v>13</v>
      </c>
      <c r="N22">
        <v>14</v>
      </c>
      <c r="O22">
        <v>15</v>
      </c>
      <c r="P22">
        <v>16</v>
      </c>
      <c r="Q22">
        <v>17</v>
      </c>
      <c r="R22">
        <v>18</v>
      </c>
      <c r="S22">
        <v>19</v>
      </c>
      <c r="T22">
        <v>20</v>
      </c>
      <c r="U22">
        <v>21</v>
      </c>
      <c r="V22">
        <v>22</v>
      </c>
      <c r="W22">
        <v>23</v>
      </c>
      <c r="X22">
        <v>24</v>
      </c>
      <c r="Y22">
        <v>25</v>
      </c>
      <c r="Z22">
        <v>26</v>
      </c>
      <c r="AA22">
        <v>27</v>
      </c>
      <c r="AB22">
        <v>28</v>
      </c>
      <c r="AC22">
        <v>29</v>
      </c>
      <c r="AD22">
        <v>30</v>
      </c>
    </row>
    <row r="23" spans="1:30" x14ac:dyDescent="0.15">
      <c r="A23">
        <v>1</v>
      </c>
      <c r="B23">
        <v>2</v>
      </c>
      <c r="C23">
        <v>3</v>
      </c>
      <c r="D23">
        <v>4</v>
      </c>
      <c r="E23">
        <v>5</v>
      </c>
      <c r="F23">
        <v>6</v>
      </c>
      <c r="G23">
        <v>7</v>
      </c>
      <c r="H23">
        <v>8</v>
      </c>
      <c r="I23">
        <v>9</v>
      </c>
      <c r="J23">
        <v>10</v>
      </c>
      <c r="K23">
        <v>11</v>
      </c>
      <c r="L23">
        <v>12</v>
      </c>
      <c r="M23">
        <v>13</v>
      </c>
      <c r="N23">
        <v>14</v>
      </c>
      <c r="O23">
        <v>15</v>
      </c>
      <c r="P23">
        <v>16</v>
      </c>
      <c r="Q23">
        <v>17</v>
      </c>
      <c r="R23">
        <v>18</v>
      </c>
      <c r="S23">
        <v>19</v>
      </c>
      <c r="T23">
        <v>20</v>
      </c>
      <c r="U23">
        <v>21</v>
      </c>
      <c r="V23">
        <v>22</v>
      </c>
      <c r="W23">
        <v>23</v>
      </c>
      <c r="X23">
        <v>24</v>
      </c>
      <c r="Y23">
        <v>25</v>
      </c>
      <c r="Z23">
        <v>26</v>
      </c>
      <c r="AA23">
        <v>27</v>
      </c>
      <c r="AB23">
        <v>28</v>
      </c>
      <c r="AC23">
        <v>29</v>
      </c>
      <c r="AD23">
        <v>30</v>
      </c>
    </row>
    <row r="24" spans="1:30" x14ac:dyDescent="0.15">
      <c r="A24">
        <v>1</v>
      </c>
      <c r="B24">
        <v>2</v>
      </c>
      <c r="C24">
        <v>3</v>
      </c>
      <c r="D24">
        <v>4</v>
      </c>
      <c r="E24">
        <v>5</v>
      </c>
      <c r="F24">
        <v>6</v>
      </c>
      <c r="G24">
        <v>7</v>
      </c>
      <c r="H24">
        <v>8</v>
      </c>
      <c r="I24">
        <v>9</v>
      </c>
      <c r="J24">
        <v>10</v>
      </c>
      <c r="K24">
        <v>11</v>
      </c>
      <c r="L24">
        <v>12</v>
      </c>
      <c r="M24">
        <v>13</v>
      </c>
      <c r="N24">
        <v>14</v>
      </c>
      <c r="O24">
        <v>15</v>
      </c>
      <c r="P24">
        <v>16</v>
      </c>
      <c r="Q24">
        <v>17</v>
      </c>
      <c r="R24">
        <v>18</v>
      </c>
      <c r="S24">
        <v>19</v>
      </c>
      <c r="T24">
        <v>20</v>
      </c>
      <c r="U24">
        <v>21</v>
      </c>
      <c r="V24">
        <v>22</v>
      </c>
      <c r="W24">
        <v>23</v>
      </c>
      <c r="X24">
        <v>24</v>
      </c>
      <c r="Y24">
        <v>25</v>
      </c>
      <c r="Z24">
        <v>26</v>
      </c>
      <c r="AA24">
        <v>27</v>
      </c>
      <c r="AB24">
        <v>28</v>
      </c>
      <c r="AC24">
        <v>29</v>
      </c>
      <c r="AD24">
        <v>30</v>
      </c>
    </row>
    <row r="25" spans="1:30" x14ac:dyDescent="0.15">
      <c r="A25">
        <v>1</v>
      </c>
      <c r="B25">
        <v>2</v>
      </c>
      <c r="C25">
        <v>3</v>
      </c>
      <c r="D25">
        <v>4</v>
      </c>
      <c r="E25">
        <v>5</v>
      </c>
      <c r="F25">
        <v>6</v>
      </c>
      <c r="G25">
        <v>7</v>
      </c>
      <c r="H25">
        <v>8</v>
      </c>
      <c r="I25">
        <v>9</v>
      </c>
      <c r="J25">
        <v>10</v>
      </c>
      <c r="K25">
        <v>11</v>
      </c>
      <c r="L25">
        <v>12</v>
      </c>
      <c r="M25">
        <v>13</v>
      </c>
      <c r="N25">
        <v>14</v>
      </c>
      <c r="O25">
        <v>15</v>
      </c>
      <c r="P25">
        <v>16</v>
      </c>
      <c r="Q25">
        <v>17</v>
      </c>
      <c r="R25">
        <v>18</v>
      </c>
      <c r="S25">
        <v>19</v>
      </c>
      <c r="T25">
        <v>20</v>
      </c>
      <c r="U25">
        <v>21</v>
      </c>
      <c r="V25">
        <v>22</v>
      </c>
      <c r="W25">
        <v>23</v>
      </c>
      <c r="X25">
        <v>24</v>
      </c>
      <c r="Y25">
        <v>25</v>
      </c>
      <c r="Z25">
        <v>26</v>
      </c>
      <c r="AA25">
        <v>27</v>
      </c>
      <c r="AB25">
        <v>28</v>
      </c>
      <c r="AC25">
        <v>29</v>
      </c>
      <c r="AD25">
        <v>30</v>
      </c>
    </row>
    <row r="26" spans="1:30" x14ac:dyDescent="0.15">
      <c r="A26">
        <v>1</v>
      </c>
      <c r="B26">
        <v>2</v>
      </c>
      <c r="C26">
        <v>3</v>
      </c>
      <c r="D26">
        <v>4</v>
      </c>
      <c r="E26">
        <v>5</v>
      </c>
      <c r="F26">
        <v>6</v>
      </c>
      <c r="G26">
        <v>7</v>
      </c>
      <c r="H26">
        <v>8</v>
      </c>
      <c r="I26">
        <v>9</v>
      </c>
      <c r="J26">
        <v>10</v>
      </c>
      <c r="K26">
        <v>11</v>
      </c>
      <c r="L26">
        <v>12</v>
      </c>
      <c r="M26">
        <v>13</v>
      </c>
      <c r="N26">
        <v>14</v>
      </c>
      <c r="O26">
        <v>15</v>
      </c>
      <c r="P26">
        <v>16</v>
      </c>
      <c r="Q26">
        <v>17</v>
      </c>
      <c r="R26">
        <v>18</v>
      </c>
      <c r="S26">
        <v>19</v>
      </c>
      <c r="T26">
        <v>20</v>
      </c>
      <c r="U26">
        <v>21</v>
      </c>
      <c r="V26">
        <v>22</v>
      </c>
      <c r="W26">
        <v>23</v>
      </c>
      <c r="X26">
        <v>24</v>
      </c>
      <c r="Y26">
        <v>25</v>
      </c>
      <c r="Z26">
        <v>26</v>
      </c>
      <c r="AA26">
        <v>27</v>
      </c>
      <c r="AB26">
        <v>28</v>
      </c>
      <c r="AC26">
        <v>29</v>
      </c>
      <c r="AD26">
        <v>30</v>
      </c>
    </row>
    <row r="27" spans="1:30" x14ac:dyDescent="0.15">
      <c r="A27">
        <v>1</v>
      </c>
      <c r="B27">
        <v>2</v>
      </c>
      <c r="C27">
        <v>3</v>
      </c>
      <c r="D27">
        <v>4</v>
      </c>
      <c r="E27">
        <v>5</v>
      </c>
      <c r="F27">
        <v>6</v>
      </c>
      <c r="G27">
        <v>7</v>
      </c>
      <c r="H27">
        <v>8</v>
      </c>
      <c r="I27">
        <v>9</v>
      </c>
      <c r="J27">
        <v>10</v>
      </c>
      <c r="K27">
        <v>11</v>
      </c>
      <c r="L27">
        <v>12</v>
      </c>
      <c r="M27">
        <v>13</v>
      </c>
      <c r="N27">
        <v>14</v>
      </c>
      <c r="O27">
        <v>15</v>
      </c>
      <c r="P27">
        <v>16</v>
      </c>
      <c r="Q27">
        <v>17</v>
      </c>
      <c r="R27">
        <v>18</v>
      </c>
      <c r="S27">
        <v>19</v>
      </c>
      <c r="T27">
        <v>20</v>
      </c>
      <c r="U27">
        <v>21</v>
      </c>
      <c r="V27">
        <v>22</v>
      </c>
      <c r="W27">
        <v>23</v>
      </c>
      <c r="X27">
        <v>24</v>
      </c>
      <c r="Y27">
        <v>25</v>
      </c>
      <c r="Z27">
        <v>26</v>
      </c>
      <c r="AA27">
        <v>27</v>
      </c>
      <c r="AB27">
        <v>28</v>
      </c>
      <c r="AC27">
        <v>29</v>
      </c>
      <c r="AD27">
        <v>30</v>
      </c>
    </row>
    <row r="28" spans="1:30" x14ac:dyDescent="0.15">
      <c r="A28">
        <v>1</v>
      </c>
      <c r="B28">
        <v>2</v>
      </c>
      <c r="C28">
        <v>3</v>
      </c>
      <c r="D28">
        <v>4</v>
      </c>
      <c r="E28">
        <v>5</v>
      </c>
      <c r="F28">
        <v>6</v>
      </c>
      <c r="G28">
        <v>7</v>
      </c>
      <c r="H28">
        <v>8</v>
      </c>
      <c r="I28">
        <v>9</v>
      </c>
      <c r="J28">
        <v>10</v>
      </c>
      <c r="K28">
        <v>11</v>
      </c>
      <c r="L28">
        <v>12</v>
      </c>
      <c r="M28">
        <v>13</v>
      </c>
      <c r="N28">
        <v>14</v>
      </c>
      <c r="O28">
        <v>15</v>
      </c>
      <c r="P28">
        <v>16</v>
      </c>
      <c r="Q28">
        <v>17</v>
      </c>
      <c r="R28">
        <v>18</v>
      </c>
      <c r="S28">
        <v>19</v>
      </c>
      <c r="T28">
        <v>20</v>
      </c>
      <c r="U28">
        <v>21</v>
      </c>
      <c r="V28">
        <v>22</v>
      </c>
      <c r="W28">
        <v>23</v>
      </c>
      <c r="X28">
        <v>24</v>
      </c>
      <c r="Y28">
        <v>25</v>
      </c>
      <c r="Z28">
        <v>26</v>
      </c>
      <c r="AA28">
        <v>27</v>
      </c>
      <c r="AB28">
        <v>28</v>
      </c>
      <c r="AC28">
        <v>29</v>
      </c>
      <c r="AD28">
        <v>30</v>
      </c>
    </row>
    <row r="29" spans="1:30" x14ac:dyDescent="0.15">
      <c r="A29">
        <v>1</v>
      </c>
      <c r="B29">
        <v>2</v>
      </c>
      <c r="C29">
        <v>3</v>
      </c>
      <c r="D29">
        <v>4</v>
      </c>
      <c r="E29">
        <v>5</v>
      </c>
      <c r="F29">
        <v>6</v>
      </c>
      <c r="G29">
        <v>7</v>
      </c>
      <c r="H29">
        <v>8</v>
      </c>
      <c r="I29">
        <v>9</v>
      </c>
      <c r="J29">
        <v>10</v>
      </c>
      <c r="K29">
        <v>11</v>
      </c>
      <c r="L29">
        <v>12</v>
      </c>
      <c r="M29">
        <v>13</v>
      </c>
      <c r="N29">
        <v>14</v>
      </c>
      <c r="O29">
        <v>15</v>
      </c>
      <c r="P29">
        <v>16</v>
      </c>
      <c r="Q29">
        <v>17</v>
      </c>
      <c r="R29">
        <v>18</v>
      </c>
      <c r="S29">
        <v>19</v>
      </c>
      <c r="T29">
        <v>20</v>
      </c>
      <c r="U29">
        <v>21</v>
      </c>
      <c r="V29">
        <v>22</v>
      </c>
      <c r="W29">
        <v>23</v>
      </c>
      <c r="X29">
        <v>24</v>
      </c>
      <c r="Y29">
        <v>25</v>
      </c>
      <c r="Z29">
        <v>26</v>
      </c>
      <c r="AA29">
        <v>27</v>
      </c>
      <c r="AB29">
        <v>28</v>
      </c>
      <c r="AC29">
        <v>29</v>
      </c>
      <c r="AD29">
        <v>30</v>
      </c>
    </row>
    <row r="30" spans="1:30" x14ac:dyDescent="0.15">
      <c r="A30">
        <v>1</v>
      </c>
      <c r="B30">
        <v>2</v>
      </c>
      <c r="C30">
        <v>3</v>
      </c>
      <c r="D30">
        <v>4</v>
      </c>
      <c r="E30">
        <v>5</v>
      </c>
      <c r="F30">
        <v>6</v>
      </c>
      <c r="G30">
        <v>7</v>
      </c>
      <c r="H30">
        <v>8</v>
      </c>
      <c r="I30">
        <v>9</v>
      </c>
      <c r="J30">
        <v>10</v>
      </c>
      <c r="K30">
        <v>11</v>
      </c>
      <c r="L30">
        <v>12</v>
      </c>
      <c r="M30">
        <v>13</v>
      </c>
      <c r="N30">
        <v>14</v>
      </c>
      <c r="O30">
        <v>15</v>
      </c>
      <c r="P30">
        <v>16</v>
      </c>
      <c r="Q30">
        <v>17</v>
      </c>
      <c r="R30">
        <v>18</v>
      </c>
      <c r="S30">
        <v>19</v>
      </c>
      <c r="T30">
        <v>20</v>
      </c>
      <c r="U30">
        <v>21</v>
      </c>
      <c r="V30">
        <v>22</v>
      </c>
      <c r="W30">
        <v>23</v>
      </c>
      <c r="X30">
        <v>24</v>
      </c>
      <c r="Y30">
        <v>25</v>
      </c>
      <c r="Z30">
        <v>26</v>
      </c>
      <c r="AA30">
        <v>27</v>
      </c>
      <c r="AB30">
        <v>28</v>
      </c>
      <c r="AC30">
        <v>29</v>
      </c>
      <c r="AD30">
        <v>30</v>
      </c>
    </row>
    <row r="31" spans="1:30" x14ac:dyDescent="0.15">
      <c r="A31">
        <v>1</v>
      </c>
      <c r="B31">
        <v>2</v>
      </c>
      <c r="C31">
        <v>3</v>
      </c>
      <c r="D31">
        <v>4</v>
      </c>
      <c r="E31">
        <v>5</v>
      </c>
      <c r="F31">
        <v>6</v>
      </c>
      <c r="G31">
        <v>7</v>
      </c>
      <c r="H31">
        <v>8</v>
      </c>
      <c r="I31">
        <v>9</v>
      </c>
      <c r="J31">
        <v>10</v>
      </c>
      <c r="K31">
        <v>11</v>
      </c>
      <c r="L31">
        <v>12</v>
      </c>
      <c r="M31">
        <v>13</v>
      </c>
      <c r="N31">
        <v>14</v>
      </c>
      <c r="O31">
        <v>15</v>
      </c>
      <c r="P31">
        <v>16</v>
      </c>
      <c r="Q31">
        <v>17</v>
      </c>
      <c r="R31">
        <v>18</v>
      </c>
      <c r="S31">
        <v>19</v>
      </c>
      <c r="T31">
        <v>20</v>
      </c>
      <c r="U31">
        <v>21</v>
      </c>
      <c r="V31">
        <v>22</v>
      </c>
      <c r="W31">
        <v>23</v>
      </c>
      <c r="X31">
        <v>24</v>
      </c>
      <c r="Y31">
        <v>25</v>
      </c>
      <c r="Z31">
        <v>26</v>
      </c>
      <c r="AA31">
        <v>27</v>
      </c>
      <c r="AB31">
        <v>28</v>
      </c>
      <c r="AC31">
        <v>29</v>
      </c>
      <c r="AD31">
        <v>30</v>
      </c>
    </row>
    <row r="32" spans="1:30" x14ac:dyDescent="0.15">
      <c r="A32">
        <v>1</v>
      </c>
      <c r="B32">
        <v>2</v>
      </c>
      <c r="C32">
        <v>3</v>
      </c>
      <c r="D32">
        <v>4</v>
      </c>
      <c r="E32">
        <v>5</v>
      </c>
      <c r="F32">
        <v>6</v>
      </c>
      <c r="G32">
        <v>7</v>
      </c>
      <c r="H32">
        <v>8</v>
      </c>
      <c r="I32">
        <v>9</v>
      </c>
      <c r="J32">
        <v>10</v>
      </c>
      <c r="K32">
        <v>11</v>
      </c>
      <c r="L32">
        <v>12</v>
      </c>
      <c r="M32">
        <v>13</v>
      </c>
      <c r="N32">
        <v>14</v>
      </c>
      <c r="O32">
        <v>15</v>
      </c>
      <c r="P32">
        <v>16</v>
      </c>
      <c r="Q32">
        <v>17</v>
      </c>
      <c r="R32">
        <v>18</v>
      </c>
      <c r="S32">
        <v>19</v>
      </c>
      <c r="T32">
        <v>20</v>
      </c>
      <c r="U32">
        <v>21</v>
      </c>
      <c r="V32">
        <v>22</v>
      </c>
      <c r="W32">
        <v>23</v>
      </c>
      <c r="X32">
        <v>24</v>
      </c>
      <c r="Y32">
        <v>25</v>
      </c>
      <c r="Z32">
        <v>26</v>
      </c>
      <c r="AA32">
        <v>27</v>
      </c>
      <c r="AB32">
        <v>28</v>
      </c>
      <c r="AC32">
        <v>29</v>
      </c>
      <c r="AD32">
        <v>30</v>
      </c>
    </row>
    <row r="33" spans="1:30" x14ac:dyDescent="0.15">
      <c r="A33">
        <v>1</v>
      </c>
      <c r="B33">
        <v>2</v>
      </c>
      <c r="C33">
        <v>3</v>
      </c>
      <c r="D33">
        <v>4</v>
      </c>
      <c r="E33">
        <v>5</v>
      </c>
      <c r="F33">
        <v>6</v>
      </c>
      <c r="G33">
        <v>7</v>
      </c>
      <c r="H33">
        <v>8</v>
      </c>
      <c r="I33">
        <v>9</v>
      </c>
      <c r="J33">
        <v>10</v>
      </c>
      <c r="K33">
        <v>11</v>
      </c>
      <c r="L33">
        <v>12</v>
      </c>
      <c r="M33">
        <v>13</v>
      </c>
      <c r="N33">
        <v>14</v>
      </c>
      <c r="O33">
        <v>15</v>
      </c>
      <c r="P33">
        <v>16</v>
      </c>
      <c r="Q33">
        <v>17</v>
      </c>
      <c r="R33">
        <v>18</v>
      </c>
      <c r="S33">
        <v>19</v>
      </c>
      <c r="T33">
        <v>20</v>
      </c>
      <c r="U33">
        <v>21</v>
      </c>
      <c r="V33">
        <v>22</v>
      </c>
      <c r="W33">
        <v>23</v>
      </c>
      <c r="X33">
        <v>24</v>
      </c>
      <c r="Y33">
        <v>25</v>
      </c>
      <c r="Z33">
        <v>26</v>
      </c>
      <c r="AA33">
        <v>27</v>
      </c>
      <c r="AB33">
        <v>28</v>
      </c>
      <c r="AC33">
        <v>29</v>
      </c>
      <c r="AD33">
        <v>30</v>
      </c>
    </row>
    <row r="34" spans="1:30" x14ac:dyDescent="0.15">
      <c r="A34">
        <v>1</v>
      </c>
      <c r="B34">
        <v>2</v>
      </c>
      <c r="C34">
        <v>3</v>
      </c>
      <c r="D34">
        <v>4</v>
      </c>
      <c r="E34">
        <v>5</v>
      </c>
      <c r="F34">
        <v>6</v>
      </c>
      <c r="G34">
        <v>7</v>
      </c>
      <c r="H34">
        <v>8</v>
      </c>
      <c r="I34">
        <v>9</v>
      </c>
      <c r="J34">
        <v>10</v>
      </c>
      <c r="K34">
        <v>11</v>
      </c>
      <c r="L34">
        <v>12</v>
      </c>
      <c r="M34">
        <v>13</v>
      </c>
      <c r="N34">
        <v>14</v>
      </c>
      <c r="O34">
        <v>15</v>
      </c>
      <c r="P34">
        <v>16</v>
      </c>
      <c r="Q34">
        <v>17</v>
      </c>
      <c r="R34">
        <v>18</v>
      </c>
      <c r="S34">
        <v>19</v>
      </c>
      <c r="T34">
        <v>20</v>
      </c>
      <c r="U34">
        <v>21</v>
      </c>
      <c r="V34">
        <v>22</v>
      </c>
      <c r="W34">
        <v>23</v>
      </c>
      <c r="X34">
        <v>24</v>
      </c>
      <c r="Y34">
        <v>25</v>
      </c>
      <c r="Z34">
        <v>26</v>
      </c>
      <c r="AA34">
        <v>27</v>
      </c>
      <c r="AB34">
        <v>28</v>
      </c>
      <c r="AC34">
        <v>29</v>
      </c>
      <c r="AD34">
        <v>30</v>
      </c>
    </row>
    <row r="35" spans="1:30" x14ac:dyDescent="0.15">
      <c r="A35">
        <v>1</v>
      </c>
      <c r="B35">
        <v>2</v>
      </c>
      <c r="C35">
        <v>3</v>
      </c>
      <c r="D35">
        <v>4</v>
      </c>
      <c r="E35">
        <v>5</v>
      </c>
      <c r="F35">
        <v>6</v>
      </c>
      <c r="G35">
        <v>7</v>
      </c>
      <c r="H35">
        <v>8</v>
      </c>
      <c r="I35">
        <v>9</v>
      </c>
      <c r="J35">
        <v>10</v>
      </c>
      <c r="K35">
        <v>11</v>
      </c>
      <c r="L35">
        <v>12</v>
      </c>
      <c r="M35">
        <v>13</v>
      </c>
      <c r="N35">
        <v>14</v>
      </c>
      <c r="O35">
        <v>15</v>
      </c>
      <c r="P35">
        <v>16</v>
      </c>
      <c r="Q35">
        <v>17</v>
      </c>
      <c r="R35">
        <v>18</v>
      </c>
      <c r="S35">
        <v>19</v>
      </c>
      <c r="T35">
        <v>20</v>
      </c>
      <c r="U35">
        <v>21</v>
      </c>
      <c r="V35">
        <v>22</v>
      </c>
      <c r="W35">
        <v>23</v>
      </c>
      <c r="X35">
        <v>24</v>
      </c>
      <c r="Y35">
        <v>25</v>
      </c>
      <c r="Z35">
        <v>26</v>
      </c>
      <c r="AA35">
        <v>27</v>
      </c>
      <c r="AB35">
        <v>28</v>
      </c>
      <c r="AC35">
        <v>29</v>
      </c>
      <c r="AD35">
        <v>30</v>
      </c>
    </row>
    <row r="36" spans="1:30" x14ac:dyDescent="0.15">
      <c r="A36">
        <v>1</v>
      </c>
      <c r="B36">
        <v>2</v>
      </c>
      <c r="C36">
        <v>3</v>
      </c>
      <c r="D36">
        <v>4</v>
      </c>
      <c r="E36">
        <v>5</v>
      </c>
      <c r="F36">
        <v>6</v>
      </c>
      <c r="G36">
        <v>7</v>
      </c>
      <c r="H36">
        <v>8</v>
      </c>
      <c r="I36">
        <v>9</v>
      </c>
      <c r="J36">
        <v>10</v>
      </c>
      <c r="K36">
        <v>11</v>
      </c>
      <c r="L36">
        <v>12</v>
      </c>
      <c r="M36">
        <v>13</v>
      </c>
      <c r="N36">
        <v>14</v>
      </c>
      <c r="O36">
        <v>15</v>
      </c>
      <c r="P36">
        <v>16</v>
      </c>
      <c r="Q36">
        <v>17</v>
      </c>
      <c r="R36">
        <v>18</v>
      </c>
      <c r="S36">
        <v>19</v>
      </c>
      <c r="T36">
        <v>20</v>
      </c>
      <c r="U36">
        <v>21</v>
      </c>
      <c r="V36">
        <v>22</v>
      </c>
      <c r="W36">
        <v>23</v>
      </c>
      <c r="X36">
        <v>24</v>
      </c>
      <c r="Y36">
        <v>25</v>
      </c>
      <c r="Z36">
        <v>26</v>
      </c>
      <c r="AA36">
        <v>27</v>
      </c>
      <c r="AB36">
        <v>28</v>
      </c>
      <c r="AC36">
        <v>29</v>
      </c>
      <c r="AD36">
        <v>30</v>
      </c>
    </row>
    <row r="37" spans="1:30" x14ac:dyDescent="0.15">
      <c r="A37">
        <v>1</v>
      </c>
      <c r="B37">
        <v>2</v>
      </c>
      <c r="C37">
        <v>3</v>
      </c>
      <c r="D37">
        <v>4</v>
      </c>
      <c r="E37">
        <v>5</v>
      </c>
      <c r="F37">
        <v>6</v>
      </c>
      <c r="G37">
        <v>7</v>
      </c>
      <c r="H37">
        <v>8</v>
      </c>
      <c r="I37">
        <v>9</v>
      </c>
      <c r="J37">
        <v>10</v>
      </c>
      <c r="K37">
        <v>11</v>
      </c>
      <c r="L37">
        <v>12</v>
      </c>
      <c r="M37">
        <v>13</v>
      </c>
      <c r="N37">
        <v>14</v>
      </c>
      <c r="O37">
        <v>15</v>
      </c>
      <c r="P37">
        <v>16</v>
      </c>
      <c r="Q37">
        <v>17</v>
      </c>
      <c r="R37">
        <v>18</v>
      </c>
      <c r="S37">
        <v>19</v>
      </c>
      <c r="T37">
        <v>20</v>
      </c>
      <c r="U37">
        <v>21</v>
      </c>
      <c r="V37">
        <v>22</v>
      </c>
      <c r="W37">
        <v>23</v>
      </c>
      <c r="X37">
        <v>24</v>
      </c>
      <c r="Y37">
        <v>25</v>
      </c>
      <c r="Z37">
        <v>26</v>
      </c>
      <c r="AA37">
        <v>27</v>
      </c>
      <c r="AB37">
        <v>28</v>
      </c>
      <c r="AC37">
        <v>29</v>
      </c>
      <c r="AD37">
        <v>30</v>
      </c>
    </row>
    <row r="38" spans="1:30" x14ac:dyDescent="0.15">
      <c r="A38">
        <v>1</v>
      </c>
      <c r="B38">
        <v>2</v>
      </c>
      <c r="C38">
        <v>3</v>
      </c>
      <c r="D38">
        <v>4</v>
      </c>
      <c r="E38">
        <v>5</v>
      </c>
      <c r="F38">
        <v>6</v>
      </c>
      <c r="G38">
        <v>7</v>
      </c>
      <c r="H38">
        <v>8</v>
      </c>
      <c r="I38">
        <v>9</v>
      </c>
      <c r="J38">
        <v>10</v>
      </c>
      <c r="K38">
        <v>11</v>
      </c>
      <c r="L38">
        <v>12</v>
      </c>
      <c r="M38">
        <v>13</v>
      </c>
      <c r="N38">
        <v>14</v>
      </c>
      <c r="O38">
        <v>15</v>
      </c>
      <c r="P38">
        <v>16</v>
      </c>
      <c r="Q38">
        <v>17</v>
      </c>
      <c r="R38">
        <v>18</v>
      </c>
      <c r="S38">
        <v>19</v>
      </c>
      <c r="T38">
        <v>20</v>
      </c>
      <c r="U38">
        <v>21</v>
      </c>
      <c r="V38">
        <v>22</v>
      </c>
      <c r="W38">
        <v>23</v>
      </c>
      <c r="X38">
        <v>24</v>
      </c>
      <c r="Y38">
        <v>25</v>
      </c>
      <c r="Z38">
        <v>26</v>
      </c>
      <c r="AA38">
        <v>27</v>
      </c>
      <c r="AB38">
        <v>28</v>
      </c>
      <c r="AC38">
        <v>29</v>
      </c>
      <c r="AD38">
        <v>30</v>
      </c>
    </row>
    <row r="39" spans="1:30" x14ac:dyDescent="0.15">
      <c r="A39">
        <v>1</v>
      </c>
      <c r="B39">
        <v>2</v>
      </c>
      <c r="C39">
        <v>3</v>
      </c>
      <c r="D39">
        <v>4</v>
      </c>
      <c r="E39">
        <v>5</v>
      </c>
      <c r="F39">
        <v>6</v>
      </c>
      <c r="G39">
        <v>7</v>
      </c>
      <c r="H39">
        <v>8</v>
      </c>
      <c r="I39">
        <v>9</v>
      </c>
      <c r="J39">
        <v>10</v>
      </c>
      <c r="K39">
        <v>11</v>
      </c>
      <c r="L39">
        <v>12</v>
      </c>
      <c r="M39">
        <v>13</v>
      </c>
      <c r="N39">
        <v>14</v>
      </c>
      <c r="O39">
        <v>15</v>
      </c>
      <c r="P39">
        <v>16</v>
      </c>
      <c r="Q39">
        <v>17</v>
      </c>
      <c r="R39">
        <v>18</v>
      </c>
      <c r="S39">
        <v>19</v>
      </c>
      <c r="T39">
        <v>20</v>
      </c>
      <c r="U39">
        <v>21</v>
      </c>
      <c r="V39">
        <v>22</v>
      </c>
      <c r="W39">
        <v>23</v>
      </c>
      <c r="X39">
        <v>24</v>
      </c>
      <c r="Y39">
        <v>25</v>
      </c>
      <c r="Z39">
        <v>26</v>
      </c>
      <c r="AA39">
        <v>27</v>
      </c>
      <c r="AB39">
        <v>28</v>
      </c>
      <c r="AC39">
        <v>29</v>
      </c>
      <c r="AD39">
        <v>30</v>
      </c>
    </row>
    <row r="40" spans="1:30" x14ac:dyDescent="0.15">
      <c r="A40">
        <v>1</v>
      </c>
      <c r="B40">
        <v>2</v>
      </c>
      <c r="C40">
        <v>3</v>
      </c>
      <c r="D40">
        <v>4</v>
      </c>
      <c r="E40">
        <v>5</v>
      </c>
      <c r="F40">
        <v>6</v>
      </c>
      <c r="G40">
        <v>7</v>
      </c>
      <c r="H40">
        <v>8</v>
      </c>
      <c r="I40">
        <v>9</v>
      </c>
      <c r="J40">
        <v>10</v>
      </c>
      <c r="K40">
        <v>11</v>
      </c>
      <c r="L40">
        <v>12</v>
      </c>
      <c r="M40">
        <v>13</v>
      </c>
      <c r="N40">
        <v>14</v>
      </c>
      <c r="O40">
        <v>15</v>
      </c>
      <c r="P40">
        <v>16</v>
      </c>
      <c r="Q40">
        <v>17</v>
      </c>
      <c r="R40">
        <v>18</v>
      </c>
      <c r="S40">
        <v>19</v>
      </c>
      <c r="T40">
        <v>20</v>
      </c>
      <c r="U40">
        <v>21</v>
      </c>
      <c r="V40">
        <v>22</v>
      </c>
      <c r="W40">
        <v>23</v>
      </c>
      <c r="X40">
        <v>24</v>
      </c>
      <c r="Y40">
        <v>25</v>
      </c>
      <c r="Z40">
        <v>26</v>
      </c>
      <c r="AA40">
        <v>27</v>
      </c>
      <c r="AB40">
        <v>28</v>
      </c>
      <c r="AC40">
        <v>29</v>
      </c>
      <c r="AD40">
        <v>30</v>
      </c>
    </row>
    <row r="41" spans="1:30" x14ac:dyDescent="0.15">
      <c r="A41">
        <v>1</v>
      </c>
      <c r="B41">
        <v>2</v>
      </c>
      <c r="C41">
        <v>3</v>
      </c>
      <c r="D41">
        <v>4</v>
      </c>
      <c r="E41">
        <v>5</v>
      </c>
      <c r="F41">
        <v>6</v>
      </c>
      <c r="G41">
        <v>7</v>
      </c>
      <c r="H41">
        <v>8</v>
      </c>
      <c r="I41">
        <v>9</v>
      </c>
      <c r="J41">
        <v>10</v>
      </c>
      <c r="K41">
        <v>11</v>
      </c>
      <c r="L41">
        <v>12</v>
      </c>
      <c r="M41">
        <v>13</v>
      </c>
      <c r="N41">
        <v>14</v>
      </c>
      <c r="O41">
        <v>15</v>
      </c>
      <c r="P41">
        <v>16</v>
      </c>
      <c r="Q41">
        <v>17</v>
      </c>
      <c r="R41">
        <v>18</v>
      </c>
      <c r="S41">
        <v>19</v>
      </c>
      <c r="T41">
        <v>20</v>
      </c>
      <c r="U41">
        <v>21</v>
      </c>
      <c r="V41">
        <v>22</v>
      </c>
      <c r="W41">
        <v>23</v>
      </c>
      <c r="X41">
        <v>24</v>
      </c>
      <c r="Y41">
        <v>25</v>
      </c>
      <c r="Z41">
        <v>26</v>
      </c>
      <c r="AA41">
        <v>27</v>
      </c>
      <c r="AB41">
        <v>28</v>
      </c>
      <c r="AC41">
        <v>29</v>
      </c>
      <c r="AD41">
        <v>30</v>
      </c>
    </row>
    <row r="42" spans="1:30" x14ac:dyDescent="0.15">
      <c r="A42">
        <v>1</v>
      </c>
      <c r="B42">
        <v>2</v>
      </c>
      <c r="C42">
        <v>3</v>
      </c>
      <c r="D42">
        <v>4</v>
      </c>
      <c r="E42">
        <v>5</v>
      </c>
      <c r="F42">
        <v>6</v>
      </c>
      <c r="G42">
        <v>7</v>
      </c>
      <c r="H42">
        <v>8</v>
      </c>
      <c r="I42">
        <v>9</v>
      </c>
      <c r="J42">
        <v>10</v>
      </c>
      <c r="K42">
        <v>11</v>
      </c>
      <c r="L42">
        <v>12</v>
      </c>
      <c r="M42">
        <v>13</v>
      </c>
      <c r="N42">
        <v>14</v>
      </c>
      <c r="O42">
        <v>15</v>
      </c>
      <c r="P42">
        <v>16</v>
      </c>
      <c r="Q42">
        <v>17</v>
      </c>
      <c r="R42">
        <v>18</v>
      </c>
      <c r="S42">
        <v>19</v>
      </c>
      <c r="T42">
        <v>20</v>
      </c>
      <c r="U42">
        <v>21</v>
      </c>
      <c r="V42">
        <v>22</v>
      </c>
      <c r="W42">
        <v>23</v>
      </c>
      <c r="X42">
        <v>24</v>
      </c>
      <c r="Y42">
        <v>25</v>
      </c>
      <c r="Z42">
        <v>26</v>
      </c>
      <c r="AA42">
        <v>27</v>
      </c>
      <c r="AB42">
        <v>28</v>
      </c>
      <c r="AC42">
        <v>29</v>
      </c>
      <c r="AD42">
        <v>30</v>
      </c>
    </row>
    <row r="43" spans="1:30" x14ac:dyDescent="0.15">
      <c r="A43">
        <v>1</v>
      </c>
      <c r="B43">
        <v>2</v>
      </c>
      <c r="C43">
        <v>3</v>
      </c>
      <c r="D43">
        <v>4</v>
      </c>
      <c r="E43">
        <v>5</v>
      </c>
      <c r="F43">
        <v>6</v>
      </c>
      <c r="G43">
        <v>7</v>
      </c>
      <c r="H43">
        <v>8</v>
      </c>
      <c r="I43">
        <v>9</v>
      </c>
      <c r="J43">
        <v>10</v>
      </c>
      <c r="K43">
        <v>11</v>
      </c>
      <c r="L43">
        <v>12</v>
      </c>
      <c r="M43">
        <v>13</v>
      </c>
      <c r="N43">
        <v>14</v>
      </c>
      <c r="O43">
        <v>15</v>
      </c>
      <c r="P43">
        <v>16</v>
      </c>
      <c r="Q43">
        <v>17</v>
      </c>
      <c r="R43">
        <v>18</v>
      </c>
      <c r="S43">
        <v>19</v>
      </c>
      <c r="T43">
        <v>20</v>
      </c>
      <c r="U43">
        <v>21</v>
      </c>
      <c r="V43">
        <v>22</v>
      </c>
      <c r="W43">
        <v>23</v>
      </c>
      <c r="X43">
        <v>24</v>
      </c>
      <c r="Y43">
        <v>25</v>
      </c>
      <c r="Z43">
        <v>26</v>
      </c>
      <c r="AA43">
        <v>27</v>
      </c>
      <c r="AB43">
        <v>28</v>
      </c>
      <c r="AC43">
        <v>29</v>
      </c>
      <c r="AD43">
        <v>30</v>
      </c>
    </row>
    <row r="44" spans="1:30" x14ac:dyDescent="0.15">
      <c r="A44">
        <v>1</v>
      </c>
      <c r="B44">
        <v>2</v>
      </c>
      <c r="C44">
        <v>3</v>
      </c>
      <c r="D44">
        <v>4</v>
      </c>
      <c r="E44">
        <v>5</v>
      </c>
      <c r="F44">
        <v>6</v>
      </c>
      <c r="G44">
        <v>7</v>
      </c>
      <c r="H44">
        <v>8</v>
      </c>
      <c r="I44">
        <v>9</v>
      </c>
      <c r="J44">
        <v>10</v>
      </c>
      <c r="K44">
        <v>11</v>
      </c>
      <c r="L44">
        <v>12</v>
      </c>
      <c r="M44">
        <v>13</v>
      </c>
      <c r="N44">
        <v>14</v>
      </c>
      <c r="O44">
        <v>15</v>
      </c>
      <c r="P44">
        <v>16</v>
      </c>
      <c r="Q44">
        <v>17</v>
      </c>
      <c r="R44">
        <v>18</v>
      </c>
      <c r="S44">
        <v>19</v>
      </c>
      <c r="T44">
        <v>20</v>
      </c>
      <c r="U44">
        <v>21</v>
      </c>
      <c r="V44">
        <v>22</v>
      </c>
      <c r="W44">
        <v>23</v>
      </c>
      <c r="X44">
        <v>24</v>
      </c>
      <c r="Y44">
        <v>25</v>
      </c>
      <c r="Z44">
        <v>26</v>
      </c>
      <c r="AA44">
        <v>27</v>
      </c>
      <c r="AB44">
        <v>28</v>
      </c>
      <c r="AC44">
        <v>29</v>
      </c>
      <c r="AD44">
        <v>30</v>
      </c>
    </row>
    <row r="45" spans="1:30" x14ac:dyDescent="0.15">
      <c r="A45">
        <v>1</v>
      </c>
      <c r="B45">
        <v>2</v>
      </c>
      <c r="C45">
        <v>3</v>
      </c>
      <c r="D45">
        <v>4</v>
      </c>
      <c r="E45">
        <v>5</v>
      </c>
      <c r="F45">
        <v>6</v>
      </c>
      <c r="G45">
        <v>7</v>
      </c>
      <c r="H45">
        <v>8</v>
      </c>
      <c r="I45">
        <v>9</v>
      </c>
      <c r="J45">
        <v>10</v>
      </c>
      <c r="K45">
        <v>11</v>
      </c>
      <c r="L45">
        <v>12</v>
      </c>
      <c r="M45">
        <v>13</v>
      </c>
      <c r="N45">
        <v>14</v>
      </c>
      <c r="O45">
        <v>15</v>
      </c>
      <c r="P45">
        <v>16</v>
      </c>
      <c r="Q45">
        <v>17</v>
      </c>
      <c r="R45">
        <v>18</v>
      </c>
      <c r="S45">
        <v>19</v>
      </c>
      <c r="T45">
        <v>20</v>
      </c>
      <c r="U45">
        <v>21</v>
      </c>
      <c r="V45">
        <v>22</v>
      </c>
      <c r="W45">
        <v>23</v>
      </c>
      <c r="X45">
        <v>24</v>
      </c>
      <c r="Y45">
        <v>25</v>
      </c>
      <c r="Z45">
        <v>26</v>
      </c>
      <c r="AA45">
        <v>27</v>
      </c>
      <c r="AB45">
        <v>28</v>
      </c>
      <c r="AC45">
        <v>29</v>
      </c>
      <c r="AD45">
        <v>30</v>
      </c>
    </row>
    <row r="46" spans="1:30" x14ac:dyDescent="0.15">
      <c r="A46">
        <v>1</v>
      </c>
      <c r="B46">
        <v>2</v>
      </c>
      <c r="C46">
        <v>3</v>
      </c>
      <c r="D46">
        <v>4</v>
      </c>
      <c r="E46">
        <v>5</v>
      </c>
      <c r="F46">
        <v>6</v>
      </c>
      <c r="G46">
        <v>7</v>
      </c>
      <c r="H46">
        <v>8</v>
      </c>
      <c r="I46">
        <v>9</v>
      </c>
      <c r="J46">
        <v>10</v>
      </c>
      <c r="K46">
        <v>11</v>
      </c>
      <c r="L46">
        <v>12</v>
      </c>
      <c r="M46">
        <v>13</v>
      </c>
      <c r="N46">
        <v>14</v>
      </c>
      <c r="O46">
        <v>15</v>
      </c>
      <c r="P46">
        <v>16</v>
      </c>
      <c r="Q46">
        <v>17</v>
      </c>
      <c r="R46">
        <v>18</v>
      </c>
      <c r="S46">
        <v>19</v>
      </c>
      <c r="T46">
        <v>20</v>
      </c>
      <c r="U46">
        <v>21</v>
      </c>
      <c r="V46">
        <v>22</v>
      </c>
      <c r="W46">
        <v>23</v>
      </c>
      <c r="X46">
        <v>24</v>
      </c>
      <c r="Y46">
        <v>25</v>
      </c>
      <c r="Z46">
        <v>26</v>
      </c>
      <c r="AA46">
        <v>27</v>
      </c>
      <c r="AB46">
        <v>28</v>
      </c>
      <c r="AC46">
        <v>29</v>
      </c>
      <c r="AD46">
        <v>30</v>
      </c>
    </row>
    <row r="47" spans="1:30" x14ac:dyDescent="0.15">
      <c r="A47">
        <v>1</v>
      </c>
      <c r="B47">
        <v>2</v>
      </c>
      <c r="C47">
        <v>3</v>
      </c>
      <c r="D47">
        <v>4</v>
      </c>
      <c r="E47">
        <v>5</v>
      </c>
      <c r="F47">
        <v>6</v>
      </c>
      <c r="G47">
        <v>7</v>
      </c>
      <c r="H47">
        <v>8</v>
      </c>
      <c r="I47">
        <v>9</v>
      </c>
      <c r="J47">
        <v>10</v>
      </c>
      <c r="K47">
        <v>11</v>
      </c>
      <c r="L47">
        <v>12</v>
      </c>
      <c r="M47">
        <v>13</v>
      </c>
      <c r="N47">
        <v>14</v>
      </c>
      <c r="O47">
        <v>15</v>
      </c>
      <c r="P47">
        <v>16</v>
      </c>
      <c r="Q47">
        <v>17</v>
      </c>
      <c r="R47">
        <v>18</v>
      </c>
      <c r="S47">
        <v>19</v>
      </c>
      <c r="T47">
        <v>20</v>
      </c>
      <c r="U47">
        <v>21</v>
      </c>
      <c r="V47">
        <v>22</v>
      </c>
      <c r="W47">
        <v>23</v>
      </c>
      <c r="X47">
        <v>24</v>
      </c>
      <c r="Y47">
        <v>25</v>
      </c>
      <c r="Z47">
        <v>26</v>
      </c>
      <c r="AA47">
        <v>27</v>
      </c>
      <c r="AB47">
        <v>28</v>
      </c>
      <c r="AC47">
        <v>29</v>
      </c>
      <c r="AD47">
        <v>30</v>
      </c>
    </row>
    <row r="48" spans="1:30" x14ac:dyDescent="0.15">
      <c r="A48">
        <v>1</v>
      </c>
      <c r="B48">
        <v>2</v>
      </c>
      <c r="C48">
        <v>3</v>
      </c>
      <c r="D48">
        <v>4</v>
      </c>
      <c r="E48">
        <v>5</v>
      </c>
      <c r="F48">
        <v>6</v>
      </c>
      <c r="G48">
        <v>7</v>
      </c>
      <c r="H48">
        <v>8</v>
      </c>
      <c r="I48">
        <v>9</v>
      </c>
      <c r="J48">
        <v>10</v>
      </c>
      <c r="K48">
        <v>11</v>
      </c>
      <c r="L48">
        <v>12</v>
      </c>
      <c r="M48">
        <v>13</v>
      </c>
      <c r="N48">
        <v>14</v>
      </c>
      <c r="O48">
        <v>15</v>
      </c>
      <c r="P48">
        <v>16</v>
      </c>
      <c r="Q48">
        <v>17</v>
      </c>
      <c r="R48">
        <v>18</v>
      </c>
      <c r="S48">
        <v>19</v>
      </c>
      <c r="T48">
        <v>20</v>
      </c>
      <c r="U48">
        <v>21</v>
      </c>
      <c r="V48">
        <v>22</v>
      </c>
      <c r="W48">
        <v>23</v>
      </c>
      <c r="X48">
        <v>24</v>
      </c>
      <c r="Y48">
        <v>25</v>
      </c>
      <c r="Z48">
        <v>26</v>
      </c>
      <c r="AA48">
        <v>27</v>
      </c>
      <c r="AB48">
        <v>28</v>
      </c>
      <c r="AC48">
        <v>29</v>
      </c>
      <c r="AD48">
        <v>30</v>
      </c>
    </row>
    <row r="49" spans="1:30" x14ac:dyDescent="0.15">
      <c r="A49">
        <v>1</v>
      </c>
      <c r="B49">
        <v>2</v>
      </c>
      <c r="C49">
        <v>3</v>
      </c>
      <c r="D49">
        <v>4</v>
      </c>
      <c r="E49">
        <v>5</v>
      </c>
      <c r="F49">
        <v>6</v>
      </c>
      <c r="G49">
        <v>7</v>
      </c>
      <c r="H49">
        <v>8</v>
      </c>
      <c r="I49">
        <v>9</v>
      </c>
      <c r="J49">
        <v>10</v>
      </c>
      <c r="K49">
        <v>11</v>
      </c>
      <c r="L49">
        <v>12</v>
      </c>
      <c r="M49">
        <v>13</v>
      </c>
      <c r="N49">
        <v>14</v>
      </c>
      <c r="O49">
        <v>15</v>
      </c>
      <c r="P49">
        <v>16</v>
      </c>
      <c r="Q49">
        <v>17</v>
      </c>
      <c r="R49">
        <v>18</v>
      </c>
      <c r="S49">
        <v>19</v>
      </c>
      <c r="T49">
        <v>20</v>
      </c>
      <c r="U49">
        <v>21</v>
      </c>
      <c r="V49">
        <v>22</v>
      </c>
      <c r="W49">
        <v>23</v>
      </c>
      <c r="X49">
        <v>24</v>
      </c>
      <c r="Y49">
        <v>25</v>
      </c>
      <c r="Z49">
        <v>26</v>
      </c>
      <c r="AA49">
        <v>27</v>
      </c>
      <c r="AB49">
        <v>28</v>
      </c>
      <c r="AC49">
        <v>29</v>
      </c>
      <c r="AD49">
        <v>30</v>
      </c>
    </row>
    <row r="50" spans="1:30" x14ac:dyDescent="0.15">
      <c r="A50">
        <v>1</v>
      </c>
      <c r="B50">
        <v>2</v>
      </c>
      <c r="C50">
        <v>3</v>
      </c>
      <c r="D50">
        <v>4</v>
      </c>
      <c r="E50">
        <v>5</v>
      </c>
      <c r="F50">
        <v>6</v>
      </c>
      <c r="G50">
        <v>7</v>
      </c>
      <c r="H50">
        <v>8</v>
      </c>
      <c r="I50">
        <v>9</v>
      </c>
      <c r="J50">
        <v>10</v>
      </c>
      <c r="K50">
        <v>11</v>
      </c>
      <c r="L50">
        <v>12</v>
      </c>
      <c r="M50">
        <v>13</v>
      </c>
      <c r="N50">
        <v>14</v>
      </c>
      <c r="O50">
        <v>15</v>
      </c>
      <c r="P50">
        <v>16</v>
      </c>
      <c r="Q50">
        <v>17</v>
      </c>
      <c r="R50">
        <v>18</v>
      </c>
      <c r="S50">
        <v>19</v>
      </c>
      <c r="T50">
        <v>20</v>
      </c>
      <c r="U50">
        <v>21</v>
      </c>
      <c r="V50">
        <v>22</v>
      </c>
      <c r="W50">
        <v>23</v>
      </c>
      <c r="X50">
        <v>24</v>
      </c>
      <c r="Y50">
        <v>25</v>
      </c>
      <c r="Z50">
        <v>26</v>
      </c>
      <c r="AA50">
        <v>27</v>
      </c>
      <c r="AB50">
        <v>28</v>
      </c>
      <c r="AC50">
        <v>29</v>
      </c>
      <c r="AD50">
        <v>30</v>
      </c>
    </row>
    <row r="51" spans="1:30" x14ac:dyDescent="0.15">
      <c r="A51">
        <v>1</v>
      </c>
      <c r="B51">
        <v>2</v>
      </c>
      <c r="C51">
        <v>3</v>
      </c>
      <c r="D51">
        <v>4</v>
      </c>
      <c r="E51">
        <v>5</v>
      </c>
      <c r="F51">
        <v>6</v>
      </c>
      <c r="G51">
        <v>7</v>
      </c>
      <c r="H51">
        <v>8</v>
      </c>
      <c r="I51">
        <v>9</v>
      </c>
      <c r="J51">
        <v>10</v>
      </c>
      <c r="K51">
        <v>11</v>
      </c>
      <c r="L51">
        <v>12</v>
      </c>
      <c r="M51">
        <v>13</v>
      </c>
      <c r="N51">
        <v>14</v>
      </c>
      <c r="O51">
        <v>15</v>
      </c>
      <c r="P51">
        <v>16</v>
      </c>
      <c r="Q51">
        <v>17</v>
      </c>
      <c r="R51">
        <v>18</v>
      </c>
      <c r="S51">
        <v>19</v>
      </c>
      <c r="T51">
        <v>20</v>
      </c>
      <c r="U51">
        <v>21</v>
      </c>
      <c r="V51">
        <v>22</v>
      </c>
      <c r="W51">
        <v>23</v>
      </c>
      <c r="X51">
        <v>24</v>
      </c>
      <c r="Y51">
        <v>25</v>
      </c>
      <c r="Z51">
        <v>26</v>
      </c>
      <c r="AA51">
        <v>27</v>
      </c>
      <c r="AB51">
        <v>28</v>
      </c>
      <c r="AC51">
        <v>29</v>
      </c>
      <c r="AD51">
        <v>30</v>
      </c>
    </row>
    <row r="52" spans="1:30" x14ac:dyDescent="0.15">
      <c r="A52">
        <v>1</v>
      </c>
      <c r="B52">
        <v>2</v>
      </c>
      <c r="C52">
        <v>3</v>
      </c>
      <c r="D52">
        <v>4</v>
      </c>
      <c r="E52">
        <v>5</v>
      </c>
      <c r="F52">
        <v>6</v>
      </c>
      <c r="G52">
        <v>7</v>
      </c>
      <c r="H52">
        <v>8</v>
      </c>
      <c r="I52">
        <v>9</v>
      </c>
      <c r="J52">
        <v>10</v>
      </c>
      <c r="K52">
        <v>11</v>
      </c>
      <c r="L52">
        <v>12</v>
      </c>
      <c r="M52">
        <v>13</v>
      </c>
      <c r="N52">
        <v>14</v>
      </c>
      <c r="O52">
        <v>15</v>
      </c>
      <c r="P52">
        <v>16</v>
      </c>
      <c r="Q52">
        <v>17</v>
      </c>
      <c r="R52">
        <v>18</v>
      </c>
      <c r="S52">
        <v>19</v>
      </c>
      <c r="T52">
        <v>20</v>
      </c>
      <c r="U52">
        <v>21</v>
      </c>
      <c r="V52">
        <v>22</v>
      </c>
      <c r="W52">
        <v>23</v>
      </c>
      <c r="X52">
        <v>24</v>
      </c>
      <c r="Y52">
        <v>25</v>
      </c>
      <c r="Z52">
        <v>26</v>
      </c>
      <c r="AA52">
        <v>27</v>
      </c>
      <c r="AB52">
        <v>28</v>
      </c>
      <c r="AC52">
        <v>29</v>
      </c>
      <c r="AD52">
        <v>30</v>
      </c>
    </row>
    <row r="53" spans="1:30" x14ac:dyDescent="0.15">
      <c r="A53">
        <v>1</v>
      </c>
      <c r="B53">
        <v>2</v>
      </c>
      <c r="C53">
        <v>3</v>
      </c>
      <c r="D53">
        <v>4</v>
      </c>
      <c r="E53">
        <v>5</v>
      </c>
      <c r="F53">
        <v>6</v>
      </c>
      <c r="G53">
        <v>7</v>
      </c>
      <c r="H53">
        <v>8</v>
      </c>
      <c r="I53">
        <v>9</v>
      </c>
      <c r="J53">
        <v>10</v>
      </c>
      <c r="K53">
        <v>11</v>
      </c>
      <c r="L53">
        <v>12</v>
      </c>
      <c r="M53">
        <v>13</v>
      </c>
      <c r="N53">
        <v>14</v>
      </c>
      <c r="O53">
        <v>15</v>
      </c>
      <c r="P53">
        <v>16</v>
      </c>
      <c r="Q53">
        <v>17</v>
      </c>
      <c r="R53">
        <v>18</v>
      </c>
      <c r="S53">
        <v>19</v>
      </c>
      <c r="T53">
        <v>20</v>
      </c>
      <c r="U53">
        <v>21</v>
      </c>
      <c r="V53">
        <v>22</v>
      </c>
      <c r="W53">
        <v>23</v>
      </c>
      <c r="X53">
        <v>24</v>
      </c>
      <c r="Y53">
        <v>25</v>
      </c>
      <c r="Z53">
        <v>26</v>
      </c>
      <c r="AA53">
        <v>27</v>
      </c>
      <c r="AB53">
        <v>28</v>
      </c>
      <c r="AC53">
        <v>29</v>
      </c>
      <c r="AD53">
        <v>30</v>
      </c>
    </row>
    <row r="54" spans="1:30" x14ac:dyDescent="0.15">
      <c r="A54">
        <v>1</v>
      </c>
      <c r="B54">
        <v>2</v>
      </c>
      <c r="C54">
        <v>3</v>
      </c>
      <c r="D54">
        <v>4</v>
      </c>
      <c r="E54">
        <v>5</v>
      </c>
      <c r="F54">
        <v>6</v>
      </c>
      <c r="G54">
        <v>7</v>
      </c>
      <c r="H54">
        <v>8</v>
      </c>
      <c r="I54">
        <v>9</v>
      </c>
      <c r="J54">
        <v>10</v>
      </c>
      <c r="K54">
        <v>11</v>
      </c>
      <c r="L54">
        <v>12</v>
      </c>
      <c r="M54">
        <v>13</v>
      </c>
      <c r="N54">
        <v>14</v>
      </c>
      <c r="O54">
        <v>15</v>
      </c>
      <c r="P54">
        <v>16</v>
      </c>
      <c r="Q54">
        <v>17</v>
      </c>
      <c r="R54">
        <v>18</v>
      </c>
      <c r="S54">
        <v>19</v>
      </c>
      <c r="T54">
        <v>20</v>
      </c>
      <c r="U54">
        <v>21</v>
      </c>
      <c r="V54">
        <v>22</v>
      </c>
      <c r="W54">
        <v>23</v>
      </c>
      <c r="X54">
        <v>24</v>
      </c>
      <c r="Y54">
        <v>25</v>
      </c>
      <c r="Z54">
        <v>26</v>
      </c>
      <c r="AA54">
        <v>27</v>
      </c>
      <c r="AB54">
        <v>28</v>
      </c>
      <c r="AC54">
        <v>29</v>
      </c>
      <c r="AD54">
        <v>30</v>
      </c>
    </row>
    <row r="55" spans="1:30" x14ac:dyDescent="0.15">
      <c r="A55">
        <v>1</v>
      </c>
      <c r="B55">
        <v>2</v>
      </c>
      <c r="C55">
        <v>3</v>
      </c>
      <c r="D55">
        <v>4</v>
      </c>
      <c r="E55">
        <v>5</v>
      </c>
      <c r="F55">
        <v>6</v>
      </c>
      <c r="G55">
        <v>7</v>
      </c>
      <c r="H55">
        <v>8</v>
      </c>
      <c r="I55">
        <v>9</v>
      </c>
      <c r="J55">
        <v>10</v>
      </c>
      <c r="K55">
        <v>11</v>
      </c>
      <c r="L55">
        <v>12</v>
      </c>
      <c r="M55">
        <v>13</v>
      </c>
      <c r="N55">
        <v>14</v>
      </c>
      <c r="O55">
        <v>15</v>
      </c>
      <c r="P55">
        <v>16</v>
      </c>
      <c r="Q55">
        <v>17</v>
      </c>
      <c r="R55">
        <v>18</v>
      </c>
      <c r="S55">
        <v>19</v>
      </c>
      <c r="T55">
        <v>20</v>
      </c>
      <c r="U55">
        <v>21</v>
      </c>
      <c r="V55">
        <v>22</v>
      </c>
      <c r="W55">
        <v>23</v>
      </c>
      <c r="X55">
        <v>24</v>
      </c>
      <c r="Y55">
        <v>25</v>
      </c>
      <c r="Z55">
        <v>26</v>
      </c>
      <c r="AA55">
        <v>27</v>
      </c>
      <c r="AB55">
        <v>28</v>
      </c>
      <c r="AC55">
        <v>29</v>
      </c>
      <c r="AD55">
        <v>30</v>
      </c>
    </row>
    <row r="56" spans="1:30" x14ac:dyDescent="0.15">
      <c r="A56">
        <v>1</v>
      </c>
      <c r="B56">
        <v>2</v>
      </c>
      <c r="C56">
        <v>3</v>
      </c>
      <c r="D56">
        <v>4</v>
      </c>
      <c r="E56">
        <v>5</v>
      </c>
      <c r="F56">
        <v>6</v>
      </c>
      <c r="G56">
        <v>7</v>
      </c>
      <c r="H56">
        <v>8</v>
      </c>
      <c r="I56">
        <v>9</v>
      </c>
      <c r="J56">
        <v>10</v>
      </c>
      <c r="K56">
        <v>11</v>
      </c>
      <c r="L56">
        <v>12</v>
      </c>
      <c r="M56">
        <v>13</v>
      </c>
      <c r="N56">
        <v>14</v>
      </c>
      <c r="O56">
        <v>15</v>
      </c>
      <c r="P56">
        <v>16</v>
      </c>
      <c r="Q56">
        <v>17</v>
      </c>
      <c r="R56">
        <v>18</v>
      </c>
      <c r="S56">
        <v>19</v>
      </c>
      <c r="T56">
        <v>20</v>
      </c>
      <c r="U56">
        <v>21</v>
      </c>
      <c r="V56">
        <v>22</v>
      </c>
      <c r="W56">
        <v>23</v>
      </c>
      <c r="X56">
        <v>24</v>
      </c>
      <c r="Y56">
        <v>25</v>
      </c>
      <c r="Z56">
        <v>26</v>
      </c>
      <c r="AA56">
        <v>27</v>
      </c>
      <c r="AB56">
        <v>28</v>
      </c>
      <c r="AC56">
        <v>29</v>
      </c>
      <c r="AD56">
        <v>30</v>
      </c>
    </row>
    <row r="57" spans="1:30" x14ac:dyDescent="0.15">
      <c r="A57">
        <v>1</v>
      </c>
      <c r="B57">
        <v>2</v>
      </c>
      <c r="C57">
        <v>3</v>
      </c>
      <c r="D57">
        <v>4</v>
      </c>
      <c r="E57">
        <v>5</v>
      </c>
      <c r="F57">
        <v>6</v>
      </c>
      <c r="G57">
        <v>7</v>
      </c>
      <c r="H57">
        <v>8</v>
      </c>
      <c r="I57">
        <v>9</v>
      </c>
      <c r="J57">
        <v>10</v>
      </c>
      <c r="K57">
        <v>11</v>
      </c>
      <c r="L57">
        <v>12</v>
      </c>
      <c r="M57">
        <v>13</v>
      </c>
      <c r="N57">
        <v>14</v>
      </c>
      <c r="O57">
        <v>15</v>
      </c>
      <c r="P57">
        <v>16</v>
      </c>
      <c r="Q57">
        <v>17</v>
      </c>
      <c r="R57">
        <v>18</v>
      </c>
      <c r="S57">
        <v>19</v>
      </c>
      <c r="T57">
        <v>20</v>
      </c>
      <c r="U57">
        <v>21</v>
      </c>
      <c r="V57">
        <v>22</v>
      </c>
      <c r="W57">
        <v>23</v>
      </c>
      <c r="X57">
        <v>24</v>
      </c>
      <c r="Y57">
        <v>25</v>
      </c>
      <c r="Z57">
        <v>26</v>
      </c>
      <c r="AA57">
        <v>27</v>
      </c>
      <c r="AB57">
        <v>28</v>
      </c>
      <c r="AC57">
        <v>29</v>
      </c>
      <c r="AD57">
        <v>30</v>
      </c>
    </row>
    <row r="58" spans="1:30" x14ac:dyDescent="0.15">
      <c r="A58">
        <v>1</v>
      </c>
      <c r="B58">
        <v>2</v>
      </c>
      <c r="C58">
        <v>3</v>
      </c>
      <c r="D58">
        <v>4</v>
      </c>
      <c r="E58">
        <v>5</v>
      </c>
      <c r="F58">
        <v>6</v>
      </c>
      <c r="G58">
        <v>7</v>
      </c>
      <c r="H58">
        <v>8</v>
      </c>
      <c r="I58">
        <v>9</v>
      </c>
      <c r="J58">
        <v>10</v>
      </c>
      <c r="K58">
        <v>11</v>
      </c>
      <c r="L58">
        <v>12</v>
      </c>
      <c r="M58">
        <v>13</v>
      </c>
      <c r="N58">
        <v>14</v>
      </c>
      <c r="O58">
        <v>15</v>
      </c>
      <c r="P58">
        <v>16</v>
      </c>
      <c r="Q58">
        <v>17</v>
      </c>
      <c r="R58">
        <v>18</v>
      </c>
      <c r="S58">
        <v>19</v>
      </c>
      <c r="T58">
        <v>20</v>
      </c>
      <c r="U58">
        <v>21</v>
      </c>
      <c r="V58">
        <v>22</v>
      </c>
      <c r="W58">
        <v>23</v>
      </c>
      <c r="X58">
        <v>24</v>
      </c>
      <c r="Y58">
        <v>25</v>
      </c>
      <c r="Z58">
        <v>26</v>
      </c>
      <c r="AA58">
        <v>27</v>
      </c>
      <c r="AB58">
        <v>28</v>
      </c>
      <c r="AC58">
        <v>29</v>
      </c>
      <c r="AD58">
        <v>30</v>
      </c>
    </row>
    <row r="59" spans="1:30" x14ac:dyDescent="0.15">
      <c r="A59">
        <v>1</v>
      </c>
      <c r="B59">
        <v>2</v>
      </c>
      <c r="C59">
        <v>3</v>
      </c>
      <c r="D59">
        <v>4</v>
      </c>
      <c r="E59">
        <v>5</v>
      </c>
      <c r="F59">
        <v>6</v>
      </c>
      <c r="G59">
        <v>7</v>
      </c>
      <c r="H59">
        <v>8</v>
      </c>
      <c r="I59">
        <v>9</v>
      </c>
      <c r="J59">
        <v>10</v>
      </c>
      <c r="K59">
        <v>11</v>
      </c>
      <c r="L59">
        <v>12</v>
      </c>
      <c r="M59">
        <v>13</v>
      </c>
      <c r="N59">
        <v>14</v>
      </c>
      <c r="O59">
        <v>15</v>
      </c>
      <c r="P59">
        <v>16</v>
      </c>
      <c r="Q59">
        <v>17</v>
      </c>
      <c r="R59">
        <v>18</v>
      </c>
      <c r="S59">
        <v>19</v>
      </c>
      <c r="T59">
        <v>20</v>
      </c>
      <c r="U59">
        <v>21</v>
      </c>
      <c r="V59">
        <v>22</v>
      </c>
      <c r="W59">
        <v>23</v>
      </c>
      <c r="X59">
        <v>24</v>
      </c>
      <c r="Y59">
        <v>25</v>
      </c>
      <c r="Z59">
        <v>26</v>
      </c>
      <c r="AA59">
        <v>27</v>
      </c>
      <c r="AB59">
        <v>28</v>
      </c>
      <c r="AC59">
        <v>29</v>
      </c>
      <c r="AD59">
        <v>30</v>
      </c>
    </row>
    <row r="60" spans="1:30" x14ac:dyDescent="0.15">
      <c r="A60">
        <v>1</v>
      </c>
      <c r="B60">
        <v>2</v>
      </c>
      <c r="C60">
        <v>3</v>
      </c>
      <c r="D60">
        <v>4</v>
      </c>
      <c r="E60">
        <v>5</v>
      </c>
      <c r="F60">
        <v>6</v>
      </c>
      <c r="G60">
        <v>7</v>
      </c>
      <c r="H60">
        <v>8</v>
      </c>
      <c r="I60">
        <v>9</v>
      </c>
      <c r="J60">
        <v>10</v>
      </c>
      <c r="K60">
        <v>11</v>
      </c>
      <c r="L60">
        <v>12</v>
      </c>
      <c r="M60">
        <v>13</v>
      </c>
      <c r="N60">
        <v>14</v>
      </c>
      <c r="O60">
        <v>15</v>
      </c>
      <c r="P60">
        <v>16</v>
      </c>
      <c r="Q60">
        <v>17</v>
      </c>
      <c r="R60">
        <v>18</v>
      </c>
      <c r="S60">
        <v>19</v>
      </c>
      <c r="T60">
        <v>20</v>
      </c>
      <c r="U60">
        <v>21</v>
      </c>
      <c r="V60">
        <v>22</v>
      </c>
      <c r="W60">
        <v>23</v>
      </c>
      <c r="X60">
        <v>24</v>
      </c>
      <c r="Y60">
        <v>25</v>
      </c>
      <c r="Z60">
        <v>26</v>
      </c>
      <c r="AA60">
        <v>27</v>
      </c>
      <c r="AB60">
        <v>28</v>
      </c>
      <c r="AC60">
        <v>29</v>
      </c>
      <c r="AD60">
        <v>30</v>
      </c>
    </row>
    <row r="61" spans="1:30" x14ac:dyDescent="0.15">
      <c r="A61">
        <v>1</v>
      </c>
      <c r="B61">
        <v>2</v>
      </c>
      <c r="C61">
        <v>3</v>
      </c>
      <c r="D61">
        <v>4</v>
      </c>
      <c r="E61">
        <v>5</v>
      </c>
      <c r="F61">
        <v>6</v>
      </c>
      <c r="G61">
        <v>7</v>
      </c>
      <c r="H61">
        <v>8</v>
      </c>
      <c r="I61">
        <v>9</v>
      </c>
      <c r="J61">
        <v>10</v>
      </c>
      <c r="K61">
        <v>11</v>
      </c>
      <c r="L61">
        <v>12</v>
      </c>
      <c r="M61">
        <v>13</v>
      </c>
      <c r="N61">
        <v>14</v>
      </c>
      <c r="O61">
        <v>15</v>
      </c>
      <c r="P61">
        <v>16</v>
      </c>
      <c r="Q61">
        <v>17</v>
      </c>
      <c r="R61">
        <v>18</v>
      </c>
      <c r="S61">
        <v>19</v>
      </c>
      <c r="T61">
        <v>20</v>
      </c>
      <c r="U61">
        <v>21</v>
      </c>
      <c r="V61">
        <v>22</v>
      </c>
      <c r="W61">
        <v>23</v>
      </c>
      <c r="X61">
        <v>24</v>
      </c>
      <c r="Y61">
        <v>25</v>
      </c>
      <c r="Z61">
        <v>26</v>
      </c>
      <c r="AA61">
        <v>27</v>
      </c>
      <c r="AB61">
        <v>28</v>
      </c>
      <c r="AC61">
        <v>29</v>
      </c>
      <c r="AD61">
        <v>30</v>
      </c>
    </row>
    <row r="62" spans="1:30" x14ac:dyDescent="0.15">
      <c r="A62">
        <v>1</v>
      </c>
      <c r="B62">
        <v>2</v>
      </c>
      <c r="C62">
        <v>3</v>
      </c>
      <c r="D62">
        <v>4</v>
      </c>
      <c r="E62">
        <v>5</v>
      </c>
      <c r="F62">
        <v>6</v>
      </c>
      <c r="G62">
        <v>7</v>
      </c>
      <c r="H62">
        <v>8</v>
      </c>
      <c r="I62">
        <v>9</v>
      </c>
      <c r="J62">
        <v>10</v>
      </c>
      <c r="K62">
        <v>11</v>
      </c>
      <c r="L62">
        <v>12</v>
      </c>
      <c r="M62">
        <v>13</v>
      </c>
      <c r="N62">
        <v>14</v>
      </c>
      <c r="O62">
        <v>15</v>
      </c>
      <c r="P62">
        <v>16</v>
      </c>
      <c r="Q62">
        <v>17</v>
      </c>
      <c r="R62">
        <v>18</v>
      </c>
      <c r="S62">
        <v>19</v>
      </c>
      <c r="T62">
        <v>20</v>
      </c>
      <c r="U62">
        <v>21</v>
      </c>
      <c r="V62">
        <v>22</v>
      </c>
      <c r="W62">
        <v>23</v>
      </c>
      <c r="X62">
        <v>24</v>
      </c>
      <c r="Y62">
        <v>25</v>
      </c>
      <c r="Z62">
        <v>26</v>
      </c>
      <c r="AA62">
        <v>27</v>
      </c>
      <c r="AB62">
        <v>28</v>
      </c>
      <c r="AC62">
        <v>29</v>
      </c>
      <c r="AD62">
        <v>30</v>
      </c>
    </row>
    <row r="63" spans="1:30" x14ac:dyDescent="0.15">
      <c r="A63">
        <v>1</v>
      </c>
      <c r="B63">
        <v>2</v>
      </c>
      <c r="C63">
        <v>3</v>
      </c>
      <c r="D63">
        <v>4</v>
      </c>
      <c r="E63">
        <v>5</v>
      </c>
      <c r="F63">
        <v>6</v>
      </c>
      <c r="G63">
        <v>7</v>
      </c>
      <c r="H63">
        <v>8</v>
      </c>
      <c r="I63">
        <v>9</v>
      </c>
      <c r="J63">
        <v>10</v>
      </c>
      <c r="K63">
        <v>11</v>
      </c>
      <c r="L63">
        <v>12</v>
      </c>
      <c r="M63">
        <v>13</v>
      </c>
      <c r="N63">
        <v>14</v>
      </c>
      <c r="O63">
        <v>15</v>
      </c>
      <c r="P63">
        <v>16</v>
      </c>
      <c r="Q63">
        <v>17</v>
      </c>
      <c r="R63">
        <v>18</v>
      </c>
      <c r="S63">
        <v>19</v>
      </c>
      <c r="T63">
        <v>20</v>
      </c>
      <c r="U63">
        <v>21</v>
      </c>
      <c r="V63">
        <v>22</v>
      </c>
      <c r="W63">
        <v>23</v>
      </c>
      <c r="X63">
        <v>24</v>
      </c>
      <c r="Y63">
        <v>25</v>
      </c>
      <c r="Z63">
        <v>26</v>
      </c>
      <c r="AA63">
        <v>27</v>
      </c>
      <c r="AB63">
        <v>28</v>
      </c>
      <c r="AC63">
        <v>29</v>
      </c>
      <c r="AD63">
        <v>30</v>
      </c>
    </row>
    <row r="64" spans="1:30" x14ac:dyDescent="0.15">
      <c r="A64">
        <v>1</v>
      </c>
      <c r="B64">
        <v>2</v>
      </c>
      <c r="C64">
        <v>3</v>
      </c>
      <c r="D64">
        <v>4</v>
      </c>
      <c r="E64">
        <v>5</v>
      </c>
      <c r="F64">
        <v>6</v>
      </c>
      <c r="G64">
        <v>7</v>
      </c>
      <c r="H64">
        <v>8</v>
      </c>
      <c r="I64">
        <v>9</v>
      </c>
      <c r="J64">
        <v>10</v>
      </c>
      <c r="K64">
        <v>11</v>
      </c>
      <c r="L64">
        <v>12</v>
      </c>
      <c r="M64">
        <v>13</v>
      </c>
      <c r="N64">
        <v>14</v>
      </c>
      <c r="O64">
        <v>15</v>
      </c>
      <c r="P64">
        <v>16</v>
      </c>
      <c r="Q64">
        <v>17</v>
      </c>
      <c r="R64">
        <v>18</v>
      </c>
      <c r="S64">
        <v>19</v>
      </c>
      <c r="T64">
        <v>20</v>
      </c>
      <c r="U64">
        <v>21</v>
      </c>
      <c r="V64">
        <v>22</v>
      </c>
      <c r="W64">
        <v>23</v>
      </c>
      <c r="X64">
        <v>24</v>
      </c>
      <c r="Y64">
        <v>25</v>
      </c>
      <c r="Z64">
        <v>26</v>
      </c>
      <c r="AA64">
        <v>27</v>
      </c>
      <c r="AB64">
        <v>28</v>
      </c>
      <c r="AC64">
        <v>29</v>
      </c>
      <c r="AD64">
        <v>30</v>
      </c>
    </row>
    <row r="65" spans="1:30" x14ac:dyDescent="0.15">
      <c r="A65">
        <v>1</v>
      </c>
      <c r="B65">
        <v>2</v>
      </c>
      <c r="C65">
        <v>3</v>
      </c>
      <c r="D65">
        <v>4</v>
      </c>
      <c r="E65">
        <v>5</v>
      </c>
      <c r="F65">
        <v>6</v>
      </c>
      <c r="G65">
        <v>7</v>
      </c>
      <c r="H65">
        <v>8</v>
      </c>
      <c r="I65">
        <v>9</v>
      </c>
      <c r="J65">
        <v>10</v>
      </c>
      <c r="K65">
        <v>11</v>
      </c>
      <c r="L65">
        <v>12</v>
      </c>
      <c r="M65">
        <v>13</v>
      </c>
      <c r="N65">
        <v>14</v>
      </c>
      <c r="O65">
        <v>15</v>
      </c>
      <c r="P65">
        <v>16</v>
      </c>
      <c r="Q65">
        <v>17</v>
      </c>
      <c r="R65">
        <v>18</v>
      </c>
      <c r="S65">
        <v>19</v>
      </c>
      <c r="T65">
        <v>20</v>
      </c>
      <c r="U65">
        <v>21</v>
      </c>
      <c r="V65">
        <v>22</v>
      </c>
      <c r="W65">
        <v>23</v>
      </c>
      <c r="X65">
        <v>24</v>
      </c>
      <c r="Y65">
        <v>25</v>
      </c>
      <c r="Z65">
        <v>26</v>
      </c>
      <c r="AA65">
        <v>27</v>
      </c>
      <c r="AB65">
        <v>28</v>
      </c>
      <c r="AC65">
        <v>29</v>
      </c>
      <c r="AD65">
        <v>30</v>
      </c>
    </row>
    <row r="66" spans="1:30" x14ac:dyDescent="0.15">
      <c r="A66">
        <v>1</v>
      </c>
      <c r="B66">
        <v>2</v>
      </c>
      <c r="C66">
        <v>3</v>
      </c>
      <c r="D66">
        <v>4</v>
      </c>
      <c r="E66">
        <v>5</v>
      </c>
      <c r="F66">
        <v>6</v>
      </c>
      <c r="G66">
        <v>7</v>
      </c>
      <c r="H66">
        <v>8</v>
      </c>
      <c r="I66">
        <v>9</v>
      </c>
      <c r="J66">
        <v>10</v>
      </c>
      <c r="K66">
        <v>11</v>
      </c>
      <c r="L66">
        <v>12</v>
      </c>
      <c r="M66">
        <v>13</v>
      </c>
      <c r="N66">
        <v>14</v>
      </c>
      <c r="O66">
        <v>15</v>
      </c>
      <c r="P66">
        <v>16</v>
      </c>
      <c r="Q66">
        <v>17</v>
      </c>
      <c r="R66">
        <v>18</v>
      </c>
      <c r="S66">
        <v>19</v>
      </c>
      <c r="T66">
        <v>20</v>
      </c>
      <c r="U66">
        <v>21</v>
      </c>
      <c r="V66">
        <v>22</v>
      </c>
      <c r="W66">
        <v>23</v>
      </c>
      <c r="X66">
        <v>24</v>
      </c>
      <c r="Y66">
        <v>25</v>
      </c>
      <c r="Z66">
        <v>26</v>
      </c>
      <c r="AA66">
        <v>27</v>
      </c>
      <c r="AB66">
        <v>28</v>
      </c>
      <c r="AC66">
        <v>29</v>
      </c>
      <c r="AD66">
        <v>30</v>
      </c>
    </row>
    <row r="67" spans="1:30" x14ac:dyDescent="0.15">
      <c r="A67">
        <v>1</v>
      </c>
      <c r="B67">
        <v>2</v>
      </c>
      <c r="C67">
        <v>3</v>
      </c>
      <c r="D67">
        <v>4</v>
      </c>
      <c r="E67">
        <v>5</v>
      </c>
      <c r="F67">
        <v>6</v>
      </c>
      <c r="G67">
        <v>7</v>
      </c>
      <c r="H67">
        <v>8</v>
      </c>
      <c r="I67">
        <v>9</v>
      </c>
      <c r="J67">
        <v>10</v>
      </c>
      <c r="K67">
        <v>11</v>
      </c>
      <c r="L67">
        <v>12</v>
      </c>
      <c r="M67">
        <v>13</v>
      </c>
      <c r="N67">
        <v>14</v>
      </c>
      <c r="O67">
        <v>15</v>
      </c>
      <c r="P67">
        <v>16</v>
      </c>
      <c r="Q67">
        <v>17</v>
      </c>
      <c r="R67">
        <v>18</v>
      </c>
      <c r="S67">
        <v>19</v>
      </c>
      <c r="T67">
        <v>20</v>
      </c>
      <c r="U67">
        <v>21</v>
      </c>
      <c r="V67">
        <v>22</v>
      </c>
      <c r="W67">
        <v>23</v>
      </c>
      <c r="X67">
        <v>24</v>
      </c>
      <c r="Y67">
        <v>25</v>
      </c>
      <c r="Z67">
        <v>26</v>
      </c>
      <c r="AA67">
        <v>27</v>
      </c>
      <c r="AB67">
        <v>28</v>
      </c>
      <c r="AC67">
        <v>29</v>
      </c>
      <c r="AD67">
        <v>30</v>
      </c>
    </row>
    <row r="68" spans="1:30" x14ac:dyDescent="0.15">
      <c r="A68">
        <v>1</v>
      </c>
      <c r="B68">
        <v>2</v>
      </c>
      <c r="C68">
        <v>3</v>
      </c>
      <c r="D68">
        <v>4</v>
      </c>
      <c r="E68">
        <v>5</v>
      </c>
      <c r="F68">
        <v>6</v>
      </c>
      <c r="G68">
        <v>7</v>
      </c>
      <c r="H68">
        <v>8</v>
      </c>
      <c r="I68">
        <v>9</v>
      </c>
      <c r="J68">
        <v>10</v>
      </c>
      <c r="K68">
        <v>11</v>
      </c>
      <c r="L68">
        <v>12</v>
      </c>
      <c r="M68">
        <v>13</v>
      </c>
      <c r="N68">
        <v>14</v>
      </c>
      <c r="O68">
        <v>15</v>
      </c>
      <c r="P68">
        <v>16</v>
      </c>
      <c r="Q68">
        <v>17</v>
      </c>
      <c r="R68">
        <v>18</v>
      </c>
      <c r="S68">
        <v>19</v>
      </c>
      <c r="T68">
        <v>20</v>
      </c>
      <c r="U68">
        <v>21</v>
      </c>
      <c r="V68">
        <v>22</v>
      </c>
      <c r="W68">
        <v>23</v>
      </c>
      <c r="X68">
        <v>24</v>
      </c>
      <c r="Y68">
        <v>25</v>
      </c>
      <c r="Z68">
        <v>26</v>
      </c>
      <c r="AA68">
        <v>27</v>
      </c>
      <c r="AB68">
        <v>28</v>
      </c>
      <c r="AC68">
        <v>29</v>
      </c>
      <c r="AD68">
        <v>30</v>
      </c>
    </row>
    <row r="69" spans="1:30" x14ac:dyDescent="0.15">
      <c r="A69">
        <v>1</v>
      </c>
      <c r="B69">
        <v>2</v>
      </c>
      <c r="C69">
        <v>3</v>
      </c>
      <c r="D69">
        <v>4</v>
      </c>
      <c r="E69">
        <v>5</v>
      </c>
      <c r="F69">
        <v>6</v>
      </c>
      <c r="G69">
        <v>7</v>
      </c>
      <c r="H69">
        <v>8</v>
      </c>
      <c r="I69">
        <v>9</v>
      </c>
      <c r="J69">
        <v>10</v>
      </c>
      <c r="K69">
        <v>11</v>
      </c>
      <c r="L69">
        <v>12</v>
      </c>
      <c r="M69">
        <v>13</v>
      </c>
      <c r="N69">
        <v>14</v>
      </c>
      <c r="O69">
        <v>15</v>
      </c>
      <c r="P69">
        <v>16</v>
      </c>
      <c r="Q69">
        <v>17</v>
      </c>
      <c r="R69">
        <v>18</v>
      </c>
      <c r="S69">
        <v>19</v>
      </c>
      <c r="T69">
        <v>20</v>
      </c>
      <c r="U69">
        <v>21</v>
      </c>
      <c r="V69">
        <v>22</v>
      </c>
      <c r="W69">
        <v>23</v>
      </c>
      <c r="X69">
        <v>24</v>
      </c>
      <c r="Y69">
        <v>25</v>
      </c>
      <c r="Z69">
        <v>26</v>
      </c>
      <c r="AA69">
        <v>27</v>
      </c>
      <c r="AB69">
        <v>28</v>
      </c>
      <c r="AC69">
        <v>29</v>
      </c>
      <c r="AD69">
        <v>30</v>
      </c>
    </row>
    <row r="70" spans="1:30" x14ac:dyDescent="0.15">
      <c r="A70">
        <v>1</v>
      </c>
      <c r="B70">
        <v>2</v>
      </c>
      <c r="C70">
        <v>3</v>
      </c>
      <c r="D70">
        <v>4</v>
      </c>
      <c r="E70">
        <v>5</v>
      </c>
      <c r="F70">
        <v>6</v>
      </c>
      <c r="G70">
        <v>7</v>
      </c>
      <c r="H70">
        <v>8</v>
      </c>
      <c r="I70">
        <v>9</v>
      </c>
      <c r="J70">
        <v>10</v>
      </c>
      <c r="K70">
        <v>11</v>
      </c>
      <c r="L70">
        <v>12</v>
      </c>
      <c r="M70">
        <v>13</v>
      </c>
      <c r="N70">
        <v>14</v>
      </c>
      <c r="O70">
        <v>15</v>
      </c>
      <c r="P70">
        <v>16</v>
      </c>
      <c r="Q70">
        <v>17</v>
      </c>
      <c r="R70">
        <v>18</v>
      </c>
      <c r="S70">
        <v>19</v>
      </c>
      <c r="T70">
        <v>20</v>
      </c>
      <c r="U70">
        <v>21</v>
      </c>
      <c r="V70">
        <v>22</v>
      </c>
      <c r="W70">
        <v>23</v>
      </c>
      <c r="X70">
        <v>24</v>
      </c>
      <c r="Y70">
        <v>25</v>
      </c>
      <c r="Z70">
        <v>26</v>
      </c>
      <c r="AA70">
        <v>27</v>
      </c>
      <c r="AB70">
        <v>28</v>
      </c>
      <c r="AC70">
        <v>29</v>
      </c>
      <c r="AD70">
        <v>30</v>
      </c>
    </row>
    <row r="71" spans="1:30" x14ac:dyDescent="0.15">
      <c r="A71">
        <v>1</v>
      </c>
      <c r="B71">
        <v>2</v>
      </c>
      <c r="C71">
        <v>3</v>
      </c>
      <c r="D71">
        <v>4</v>
      </c>
      <c r="E71">
        <v>5</v>
      </c>
      <c r="F71">
        <v>6</v>
      </c>
      <c r="G71">
        <v>7</v>
      </c>
      <c r="H71">
        <v>8</v>
      </c>
      <c r="I71">
        <v>9</v>
      </c>
      <c r="J71">
        <v>10</v>
      </c>
      <c r="K71">
        <v>11</v>
      </c>
      <c r="L71">
        <v>12</v>
      </c>
      <c r="M71">
        <v>13</v>
      </c>
      <c r="N71">
        <v>14</v>
      </c>
      <c r="O71">
        <v>15</v>
      </c>
      <c r="P71">
        <v>16</v>
      </c>
      <c r="Q71">
        <v>17</v>
      </c>
      <c r="R71">
        <v>18</v>
      </c>
      <c r="S71">
        <v>19</v>
      </c>
      <c r="T71">
        <v>20</v>
      </c>
      <c r="U71">
        <v>21</v>
      </c>
      <c r="V71">
        <v>22</v>
      </c>
      <c r="W71">
        <v>23</v>
      </c>
      <c r="X71">
        <v>24</v>
      </c>
      <c r="Y71">
        <v>25</v>
      </c>
      <c r="Z71">
        <v>26</v>
      </c>
      <c r="AA71">
        <v>27</v>
      </c>
      <c r="AB71">
        <v>28</v>
      </c>
      <c r="AC71">
        <v>29</v>
      </c>
      <c r="AD71">
        <v>30</v>
      </c>
    </row>
    <row r="72" spans="1:30" x14ac:dyDescent="0.15">
      <c r="A72">
        <v>1</v>
      </c>
      <c r="B72">
        <v>2</v>
      </c>
      <c r="C72">
        <v>3</v>
      </c>
      <c r="D72">
        <v>4</v>
      </c>
      <c r="E72">
        <v>5</v>
      </c>
      <c r="F72">
        <v>6</v>
      </c>
      <c r="G72">
        <v>7</v>
      </c>
      <c r="H72">
        <v>8</v>
      </c>
      <c r="I72">
        <v>9</v>
      </c>
      <c r="J72">
        <v>10</v>
      </c>
      <c r="K72">
        <v>11</v>
      </c>
      <c r="L72">
        <v>12</v>
      </c>
      <c r="M72">
        <v>13</v>
      </c>
      <c r="N72">
        <v>14</v>
      </c>
      <c r="O72">
        <v>15</v>
      </c>
      <c r="P72">
        <v>16</v>
      </c>
      <c r="Q72">
        <v>17</v>
      </c>
      <c r="R72">
        <v>18</v>
      </c>
      <c r="S72">
        <v>19</v>
      </c>
      <c r="T72">
        <v>20</v>
      </c>
      <c r="U72">
        <v>21</v>
      </c>
      <c r="V72">
        <v>22</v>
      </c>
      <c r="W72">
        <v>23</v>
      </c>
      <c r="X72">
        <v>24</v>
      </c>
      <c r="Y72">
        <v>25</v>
      </c>
      <c r="Z72">
        <v>26</v>
      </c>
      <c r="AA72">
        <v>27</v>
      </c>
      <c r="AB72">
        <v>28</v>
      </c>
      <c r="AC72">
        <v>29</v>
      </c>
      <c r="AD72">
        <v>30</v>
      </c>
    </row>
    <row r="73" spans="1:30" x14ac:dyDescent="0.15">
      <c r="A73">
        <v>1</v>
      </c>
      <c r="B73">
        <v>2</v>
      </c>
      <c r="C73">
        <v>3</v>
      </c>
      <c r="D73">
        <v>4</v>
      </c>
      <c r="E73">
        <v>5</v>
      </c>
      <c r="F73">
        <v>6</v>
      </c>
      <c r="G73">
        <v>7</v>
      </c>
      <c r="H73">
        <v>8</v>
      </c>
      <c r="I73">
        <v>9</v>
      </c>
      <c r="J73">
        <v>10</v>
      </c>
      <c r="K73">
        <v>11</v>
      </c>
      <c r="L73">
        <v>12</v>
      </c>
      <c r="M73">
        <v>13</v>
      </c>
      <c r="N73">
        <v>14</v>
      </c>
      <c r="O73">
        <v>15</v>
      </c>
      <c r="P73">
        <v>16</v>
      </c>
      <c r="Q73">
        <v>17</v>
      </c>
      <c r="R73">
        <v>18</v>
      </c>
      <c r="S73">
        <v>19</v>
      </c>
      <c r="T73">
        <v>20</v>
      </c>
      <c r="U73">
        <v>21</v>
      </c>
      <c r="V73">
        <v>22</v>
      </c>
      <c r="W73">
        <v>23</v>
      </c>
      <c r="X73">
        <v>24</v>
      </c>
      <c r="Y73">
        <v>25</v>
      </c>
      <c r="Z73">
        <v>26</v>
      </c>
      <c r="AA73">
        <v>27</v>
      </c>
      <c r="AB73">
        <v>28</v>
      </c>
      <c r="AC73">
        <v>29</v>
      </c>
      <c r="AD73">
        <v>30</v>
      </c>
    </row>
    <row r="74" spans="1:30" x14ac:dyDescent="0.15">
      <c r="A74">
        <v>1</v>
      </c>
      <c r="B74">
        <v>2</v>
      </c>
      <c r="C74">
        <v>3</v>
      </c>
      <c r="D74">
        <v>4</v>
      </c>
      <c r="E74">
        <v>5</v>
      </c>
      <c r="F74">
        <v>6</v>
      </c>
      <c r="G74">
        <v>7</v>
      </c>
      <c r="H74">
        <v>8</v>
      </c>
      <c r="I74">
        <v>9</v>
      </c>
      <c r="J74">
        <v>10</v>
      </c>
      <c r="K74">
        <v>11</v>
      </c>
      <c r="L74">
        <v>12</v>
      </c>
      <c r="M74">
        <v>13</v>
      </c>
      <c r="N74">
        <v>14</v>
      </c>
      <c r="O74">
        <v>15</v>
      </c>
      <c r="P74">
        <v>16</v>
      </c>
      <c r="Q74">
        <v>17</v>
      </c>
      <c r="R74">
        <v>18</v>
      </c>
      <c r="S74">
        <v>19</v>
      </c>
      <c r="T74">
        <v>20</v>
      </c>
      <c r="U74">
        <v>21</v>
      </c>
      <c r="V74">
        <v>22</v>
      </c>
      <c r="W74">
        <v>23</v>
      </c>
      <c r="X74">
        <v>24</v>
      </c>
      <c r="Y74">
        <v>25</v>
      </c>
      <c r="Z74">
        <v>26</v>
      </c>
      <c r="AA74">
        <v>27</v>
      </c>
      <c r="AB74">
        <v>28</v>
      </c>
      <c r="AC74">
        <v>29</v>
      </c>
      <c r="AD74">
        <v>30</v>
      </c>
    </row>
    <row r="75" spans="1:30" x14ac:dyDescent="0.15">
      <c r="A75">
        <v>1</v>
      </c>
      <c r="B75">
        <v>2</v>
      </c>
      <c r="C75">
        <v>3</v>
      </c>
      <c r="D75">
        <v>4</v>
      </c>
      <c r="E75">
        <v>5</v>
      </c>
      <c r="F75">
        <v>6</v>
      </c>
      <c r="G75">
        <v>7</v>
      </c>
      <c r="H75">
        <v>8</v>
      </c>
      <c r="I75">
        <v>9</v>
      </c>
      <c r="J75">
        <v>10</v>
      </c>
      <c r="K75">
        <v>11</v>
      </c>
      <c r="L75">
        <v>12</v>
      </c>
      <c r="M75">
        <v>13</v>
      </c>
      <c r="N75">
        <v>14</v>
      </c>
      <c r="O75">
        <v>15</v>
      </c>
      <c r="P75">
        <v>16</v>
      </c>
      <c r="Q75">
        <v>17</v>
      </c>
      <c r="R75">
        <v>18</v>
      </c>
      <c r="S75">
        <v>19</v>
      </c>
      <c r="T75">
        <v>20</v>
      </c>
      <c r="U75">
        <v>21</v>
      </c>
      <c r="V75">
        <v>22</v>
      </c>
      <c r="W75">
        <v>23</v>
      </c>
      <c r="X75">
        <v>24</v>
      </c>
      <c r="Y75">
        <v>25</v>
      </c>
      <c r="Z75">
        <v>26</v>
      </c>
      <c r="AA75">
        <v>27</v>
      </c>
      <c r="AB75">
        <v>28</v>
      </c>
      <c r="AC75">
        <v>29</v>
      </c>
      <c r="AD75">
        <v>30</v>
      </c>
    </row>
    <row r="76" spans="1:30" x14ac:dyDescent="0.15">
      <c r="A76">
        <v>1</v>
      </c>
      <c r="B76">
        <v>2</v>
      </c>
      <c r="C76">
        <v>3</v>
      </c>
      <c r="D76">
        <v>4</v>
      </c>
      <c r="E76">
        <v>5</v>
      </c>
      <c r="F76">
        <v>6</v>
      </c>
      <c r="G76">
        <v>7</v>
      </c>
      <c r="H76">
        <v>8</v>
      </c>
      <c r="I76">
        <v>9</v>
      </c>
      <c r="J76">
        <v>10</v>
      </c>
      <c r="K76">
        <v>11</v>
      </c>
      <c r="L76">
        <v>12</v>
      </c>
      <c r="M76">
        <v>13</v>
      </c>
      <c r="N76">
        <v>14</v>
      </c>
      <c r="O76">
        <v>15</v>
      </c>
      <c r="P76">
        <v>16</v>
      </c>
      <c r="Q76">
        <v>17</v>
      </c>
      <c r="R76">
        <v>18</v>
      </c>
      <c r="S76">
        <v>19</v>
      </c>
      <c r="T76">
        <v>20</v>
      </c>
      <c r="U76">
        <v>21</v>
      </c>
      <c r="V76">
        <v>22</v>
      </c>
      <c r="W76">
        <v>23</v>
      </c>
      <c r="X76">
        <v>24</v>
      </c>
      <c r="Y76">
        <v>25</v>
      </c>
      <c r="Z76">
        <v>26</v>
      </c>
      <c r="AA76">
        <v>27</v>
      </c>
      <c r="AB76">
        <v>28</v>
      </c>
      <c r="AC76">
        <v>29</v>
      </c>
      <c r="AD76">
        <v>30</v>
      </c>
    </row>
    <row r="77" spans="1:30" x14ac:dyDescent="0.15">
      <c r="A77">
        <v>1</v>
      </c>
      <c r="B77">
        <v>2</v>
      </c>
      <c r="C77">
        <v>3</v>
      </c>
      <c r="D77">
        <v>4</v>
      </c>
      <c r="E77">
        <v>5</v>
      </c>
      <c r="F77">
        <v>6</v>
      </c>
      <c r="G77">
        <v>7</v>
      </c>
      <c r="H77">
        <v>8</v>
      </c>
      <c r="I77">
        <v>9</v>
      </c>
      <c r="J77">
        <v>10</v>
      </c>
      <c r="K77">
        <v>11</v>
      </c>
      <c r="L77">
        <v>12</v>
      </c>
      <c r="M77">
        <v>13</v>
      </c>
      <c r="N77">
        <v>14</v>
      </c>
      <c r="O77">
        <v>15</v>
      </c>
      <c r="P77">
        <v>16</v>
      </c>
      <c r="Q77">
        <v>17</v>
      </c>
      <c r="R77">
        <v>18</v>
      </c>
      <c r="S77">
        <v>19</v>
      </c>
      <c r="T77">
        <v>20</v>
      </c>
      <c r="U77">
        <v>21</v>
      </c>
      <c r="V77">
        <v>22</v>
      </c>
      <c r="W77">
        <v>23</v>
      </c>
      <c r="X77">
        <v>24</v>
      </c>
      <c r="Y77">
        <v>25</v>
      </c>
      <c r="Z77">
        <v>26</v>
      </c>
      <c r="AA77">
        <v>27</v>
      </c>
      <c r="AB77">
        <v>28</v>
      </c>
      <c r="AC77">
        <v>29</v>
      </c>
      <c r="AD77">
        <v>30</v>
      </c>
    </row>
    <row r="78" spans="1:30" x14ac:dyDescent="0.15">
      <c r="A78">
        <v>1</v>
      </c>
      <c r="B78">
        <v>2</v>
      </c>
      <c r="C78">
        <v>3</v>
      </c>
      <c r="D78">
        <v>4</v>
      </c>
      <c r="E78">
        <v>5</v>
      </c>
      <c r="F78">
        <v>6</v>
      </c>
      <c r="G78">
        <v>7</v>
      </c>
      <c r="H78">
        <v>8</v>
      </c>
      <c r="I78">
        <v>9</v>
      </c>
      <c r="J78">
        <v>10</v>
      </c>
      <c r="K78">
        <v>11</v>
      </c>
      <c r="L78">
        <v>12</v>
      </c>
      <c r="M78">
        <v>13</v>
      </c>
      <c r="N78">
        <v>14</v>
      </c>
      <c r="O78">
        <v>15</v>
      </c>
      <c r="P78">
        <v>16</v>
      </c>
      <c r="Q78">
        <v>17</v>
      </c>
      <c r="R78">
        <v>18</v>
      </c>
      <c r="S78">
        <v>19</v>
      </c>
      <c r="T78">
        <v>20</v>
      </c>
      <c r="U78">
        <v>21</v>
      </c>
      <c r="V78">
        <v>22</v>
      </c>
      <c r="W78">
        <v>23</v>
      </c>
      <c r="X78">
        <v>24</v>
      </c>
      <c r="Y78">
        <v>25</v>
      </c>
      <c r="Z78">
        <v>26</v>
      </c>
      <c r="AA78">
        <v>27</v>
      </c>
      <c r="AB78">
        <v>28</v>
      </c>
      <c r="AC78">
        <v>29</v>
      </c>
      <c r="AD78">
        <v>30</v>
      </c>
    </row>
    <row r="79" spans="1:30" x14ac:dyDescent="0.15">
      <c r="A79">
        <v>1</v>
      </c>
      <c r="B79">
        <v>2</v>
      </c>
      <c r="C79">
        <v>3</v>
      </c>
      <c r="D79">
        <v>4</v>
      </c>
      <c r="E79">
        <v>5</v>
      </c>
      <c r="F79">
        <v>6</v>
      </c>
      <c r="G79">
        <v>7</v>
      </c>
      <c r="H79">
        <v>8</v>
      </c>
      <c r="I79">
        <v>9</v>
      </c>
      <c r="J79">
        <v>10</v>
      </c>
      <c r="K79">
        <v>11</v>
      </c>
      <c r="L79">
        <v>12</v>
      </c>
      <c r="M79">
        <v>13</v>
      </c>
      <c r="N79">
        <v>14</v>
      </c>
      <c r="O79">
        <v>15</v>
      </c>
      <c r="P79">
        <v>16</v>
      </c>
      <c r="Q79">
        <v>17</v>
      </c>
      <c r="R79">
        <v>18</v>
      </c>
      <c r="S79">
        <v>19</v>
      </c>
      <c r="T79">
        <v>20</v>
      </c>
      <c r="U79">
        <v>21</v>
      </c>
      <c r="V79">
        <v>22</v>
      </c>
      <c r="W79">
        <v>23</v>
      </c>
      <c r="X79">
        <v>24</v>
      </c>
      <c r="Y79">
        <v>25</v>
      </c>
      <c r="Z79">
        <v>26</v>
      </c>
      <c r="AA79">
        <v>27</v>
      </c>
      <c r="AB79">
        <v>28</v>
      </c>
      <c r="AC79">
        <v>29</v>
      </c>
      <c r="AD79">
        <v>30</v>
      </c>
    </row>
    <row r="80" spans="1:30" x14ac:dyDescent="0.15">
      <c r="A80">
        <v>1</v>
      </c>
      <c r="B80">
        <v>2</v>
      </c>
      <c r="C80">
        <v>3</v>
      </c>
      <c r="D80">
        <v>4</v>
      </c>
      <c r="E80">
        <v>5</v>
      </c>
      <c r="F80">
        <v>6</v>
      </c>
      <c r="G80">
        <v>7</v>
      </c>
      <c r="H80">
        <v>8</v>
      </c>
      <c r="I80">
        <v>9</v>
      </c>
      <c r="J80">
        <v>10</v>
      </c>
      <c r="K80">
        <v>11</v>
      </c>
      <c r="L80">
        <v>12</v>
      </c>
      <c r="M80">
        <v>13</v>
      </c>
      <c r="N80">
        <v>14</v>
      </c>
      <c r="O80">
        <v>15</v>
      </c>
      <c r="P80">
        <v>16</v>
      </c>
      <c r="Q80">
        <v>17</v>
      </c>
      <c r="R80">
        <v>18</v>
      </c>
      <c r="S80">
        <v>19</v>
      </c>
      <c r="T80">
        <v>20</v>
      </c>
      <c r="U80">
        <v>21</v>
      </c>
      <c r="V80">
        <v>22</v>
      </c>
      <c r="W80">
        <v>23</v>
      </c>
      <c r="X80">
        <v>24</v>
      </c>
      <c r="Y80">
        <v>25</v>
      </c>
      <c r="Z80">
        <v>26</v>
      </c>
      <c r="AA80">
        <v>27</v>
      </c>
      <c r="AB80">
        <v>28</v>
      </c>
      <c r="AC80">
        <v>29</v>
      </c>
      <c r="AD80">
        <v>30</v>
      </c>
    </row>
    <row r="81" spans="1:30" x14ac:dyDescent="0.15">
      <c r="A81">
        <v>1</v>
      </c>
      <c r="B81">
        <v>2</v>
      </c>
      <c r="C81">
        <v>3</v>
      </c>
      <c r="D81">
        <v>4</v>
      </c>
      <c r="E81">
        <v>5</v>
      </c>
      <c r="F81">
        <v>6</v>
      </c>
      <c r="G81">
        <v>7</v>
      </c>
      <c r="H81">
        <v>8</v>
      </c>
      <c r="I81">
        <v>9</v>
      </c>
      <c r="J81">
        <v>10</v>
      </c>
      <c r="K81">
        <v>11</v>
      </c>
      <c r="L81">
        <v>12</v>
      </c>
      <c r="M81">
        <v>13</v>
      </c>
      <c r="N81">
        <v>14</v>
      </c>
      <c r="O81">
        <v>15</v>
      </c>
      <c r="P81">
        <v>16</v>
      </c>
      <c r="Q81">
        <v>17</v>
      </c>
      <c r="R81">
        <v>18</v>
      </c>
      <c r="S81">
        <v>19</v>
      </c>
      <c r="T81">
        <v>20</v>
      </c>
      <c r="U81">
        <v>21</v>
      </c>
      <c r="V81">
        <v>22</v>
      </c>
      <c r="W81">
        <v>23</v>
      </c>
      <c r="X81">
        <v>24</v>
      </c>
      <c r="Y81">
        <v>25</v>
      </c>
      <c r="Z81">
        <v>26</v>
      </c>
      <c r="AA81">
        <v>27</v>
      </c>
      <c r="AB81">
        <v>28</v>
      </c>
      <c r="AC81">
        <v>29</v>
      </c>
      <c r="AD81">
        <v>30</v>
      </c>
    </row>
    <row r="82" spans="1:30" x14ac:dyDescent="0.15">
      <c r="A82">
        <v>1</v>
      </c>
      <c r="B82">
        <v>2</v>
      </c>
      <c r="C82">
        <v>3</v>
      </c>
      <c r="D82">
        <v>4</v>
      </c>
      <c r="E82">
        <v>5</v>
      </c>
      <c r="F82">
        <v>6</v>
      </c>
      <c r="G82">
        <v>7</v>
      </c>
      <c r="H82">
        <v>8</v>
      </c>
      <c r="I82">
        <v>9</v>
      </c>
      <c r="J82">
        <v>10</v>
      </c>
      <c r="K82">
        <v>11</v>
      </c>
      <c r="L82">
        <v>12</v>
      </c>
      <c r="M82">
        <v>13</v>
      </c>
      <c r="N82">
        <v>14</v>
      </c>
      <c r="O82">
        <v>15</v>
      </c>
      <c r="P82">
        <v>16</v>
      </c>
      <c r="Q82">
        <v>17</v>
      </c>
      <c r="R82">
        <v>18</v>
      </c>
      <c r="S82">
        <v>19</v>
      </c>
      <c r="T82">
        <v>20</v>
      </c>
      <c r="U82">
        <v>21</v>
      </c>
      <c r="V82">
        <v>22</v>
      </c>
      <c r="W82">
        <v>23</v>
      </c>
      <c r="X82">
        <v>24</v>
      </c>
      <c r="Y82">
        <v>25</v>
      </c>
      <c r="Z82">
        <v>26</v>
      </c>
      <c r="AA82">
        <v>27</v>
      </c>
      <c r="AB82">
        <v>28</v>
      </c>
      <c r="AC82">
        <v>29</v>
      </c>
      <c r="AD82">
        <v>30</v>
      </c>
    </row>
    <row r="83" spans="1:30" x14ac:dyDescent="0.15">
      <c r="A83">
        <v>1</v>
      </c>
      <c r="B83">
        <v>2</v>
      </c>
      <c r="C83">
        <v>3</v>
      </c>
      <c r="D83">
        <v>4</v>
      </c>
      <c r="E83">
        <v>5</v>
      </c>
      <c r="F83">
        <v>6</v>
      </c>
      <c r="G83">
        <v>7</v>
      </c>
      <c r="H83">
        <v>8</v>
      </c>
      <c r="I83">
        <v>9</v>
      </c>
      <c r="J83">
        <v>10</v>
      </c>
      <c r="K83">
        <v>11</v>
      </c>
      <c r="L83">
        <v>12</v>
      </c>
      <c r="M83">
        <v>13</v>
      </c>
      <c r="N83">
        <v>14</v>
      </c>
      <c r="O83">
        <v>15</v>
      </c>
      <c r="P83">
        <v>16</v>
      </c>
      <c r="Q83">
        <v>17</v>
      </c>
      <c r="R83">
        <v>18</v>
      </c>
      <c r="S83">
        <v>19</v>
      </c>
      <c r="T83">
        <v>20</v>
      </c>
      <c r="U83">
        <v>21</v>
      </c>
      <c r="V83">
        <v>22</v>
      </c>
      <c r="W83">
        <v>23</v>
      </c>
      <c r="X83">
        <v>24</v>
      </c>
      <c r="Y83">
        <v>25</v>
      </c>
      <c r="Z83">
        <v>26</v>
      </c>
      <c r="AA83">
        <v>27</v>
      </c>
      <c r="AB83">
        <v>28</v>
      </c>
      <c r="AC83">
        <v>29</v>
      </c>
      <c r="AD83">
        <v>30</v>
      </c>
    </row>
    <row r="84" spans="1:30" x14ac:dyDescent="0.15">
      <c r="A84">
        <v>1</v>
      </c>
      <c r="B84">
        <v>2</v>
      </c>
      <c r="C84">
        <v>3</v>
      </c>
      <c r="D84">
        <v>4</v>
      </c>
      <c r="E84">
        <v>5</v>
      </c>
      <c r="F84">
        <v>6</v>
      </c>
      <c r="G84">
        <v>7</v>
      </c>
      <c r="H84">
        <v>8</v>
      </c>
      <c r="I84">
        <v>9</v>
      </c>
      <c r="J84">
        <v>10</v>
      </c>
      <c r="K84">
        <v>11</v>
      </c>
      <c r="L84">
        <v>12</v>
      </c>
      <c r="M84">
        <v>13</v>
      </c>
      <c r="N84">
        <v>14</v>
      </c>
      <c r="O84">
        <v>15</v>
      </c>
      <c r="P84">
        <v>16</v>
      </c>
      <c r="Q84">
        <v>17</v>
      </c>
      <c r="R84">
        <v>18</v>
      </c>
      <c r="S84">
        <v>19</v>
      </c>
      <c r="T84">
        <v>20</v>
      </c>
      <c r="U84">
        <v>21</v>
      </c>
      <c r="V84">
        <v>22</v>
      </c>
      <c r="W84">
        <v>23</v>
      </c>
      <c r="X84">
        <v>24</v>
      </c>
      <c r="Y84">
        <v>25</v>
      </c>
      <c r="Z84">
        <v>26</v>
      </c>
      <c r="AA84">
        <v>27</v>
      </c>
      <c r="AB84">
        <v>28</v>
      </c>
      <c r="AC84">
        <v>29</v>
      </c>
      <c r="AD84">
        <v>30</v>
      </c>
    </row>
    <row r="85" spans="1:30" x14ac:dyDescent="0.15">
      <c r="A85">
        <v>1</v>
      </c>
      <c r="B85">
        <v>2</v>
      </c>
      <c r="C85">
        <v>3</v>
      </c>
      <c r="D85">
        <v>4</v>
      </c>
      <c r="E85">
        <v>5</v>
      </c>
      <c r="F85">
        <v>6</v>
      </c>
      <c r="G85">
        <v>7</v>
      </c>
      <c r="H85">
        <v>8</v>
      </c>
      <c r="I85">
        <v>9</v>
      </c>
      <c r="J85">
        <v>10</v>
      </c>
      <c r="K85">
        <v>11</v>
      </c>
      <c r="L85">
        <v>12</v>
      </c>
      <c r="M85">
        <v>13</v>
      </c>
      <c r="N85">
        <v>14</v>
      </c>
      <c r="O85">
        <v>15</v>
      </c>
      <c r="P85">
        <v>16</v>
      </c>
      <c r="Q85">
        <v>17</v>
      </c>
      <c r="R85">
        <v>18</v>
      </c>
      <c r="S85">
        <v>19</v>
      </c>
      <c r="T85">
        <v>20</v>
      </c>
      <c r="U85">
        <v>21</v>
      </c>
      <c r="V85">
        <v>22</v>
      </c>
      <c r="W85">
        <v>23</v>
      </c>
      <c r="X85">
        <v>24</v>
      </c>
      <c r="Y85">
        <v>25</v>
      </c>
      <c r="Z85">
        <v>26</v>
      </c>
      <c r="AA85">
        <v>27</v>
      </c>
      <c r="AB85">
        <v>28</v>
      </c>
      <c r="AC85">
        <v>29</v>
      </c>
      <c r="AD85">
        <v>30</v>
      </c>
    </row>
    <row r="86" spans="1:30" x14ac:dyDescent="0.15">
      <c r="A86">
        <v>1</v>
      </c>
      <c r="B86">
        <v>2</v>
      </c>
      <c r="C86">
        <v>3</v>
      </c>
      <c r="D86">
        <v>4</v>
      </c>
      <c r="E86">
        <v>5</v>
      </c>
      <c r="F86">
        <v>6</v>
      </c>
      <c r="G86">
        <v>7</v>
      </c>
      <c r="H86">
        <v>8</v>
      </c>
      <c r="I86">
        <v>9</v>
      </c>
      <c r="J86">
        <v>10</v>
      </c>
      <c r="K86">
        <v>11</v>
      </c>
      <c r="L86">
        <v>12</v>
      </c>
      <c r="M86">
        <v>13</v>
      </c>
      <c r="N86">
        <v>14</v>
      </c>
      <c r="O86">
        <v>15</v>
      </c>
      <c r="P86">
        <v>16</v>
      </c>
      <c r="Q86">
        <v>17</v>
      </c>
      <c r="R86">
        <v>18</v>
      </c>
      <c r="S86">
        <v>19</v>
      </c>
      <c r="T86">
        <v>20</v>
      </c>
      <c r="U86">
        <v>21</v>
      </c>
      <c r="V86">
        <v>22</v>
      </c>
      <c r="W86">
        <v>23</v>
      </c>
      <c r="X86">
        <v>24</v>
      </c>
      <c r="Y86">
        <v>25</v>
      </c>
      <c r="Z86">
        <v>26</v>
      </c>
      <c r="AA86">
        <v>27</v>
      </c>
      <c r="AB86">
        <v>28</v>
      </c>
      <c r="AC86">
        <v>29</v>
      </c>
      <c r="AD86">
        <v>30</v>
      </c>
    </row>
    <row r="87" spans="1:30" x14ac:dyDescent="0.15">
      <c r="A87">
        <v>1</v>
      </c>
      <c r="B87">
        <v>2</v>
      </c>
      <c r="C87">
        <v>3</v>
      </c>
      <c r="D87">
        <v>4</v>
      </c>
      <c r="E87">
        <v>5</v>
      </c>
      <c r="F87">
        <v>6</v>
      </c>
      <c r="G87">
        <v>7</v>
      </c>
      <c r="H87">
        <v>8</v>
      </c>
      <c r="I87">
        <v>9</v>
      </c>
      <c r="J87">
        <v>10</v>
      </c>
      <c r="K87">
        <v>11</v>
      </c>
      <c r="L87">
        <v>12</v>
      </c>
      <c r="M87">
        <v>13</v>
      </c>
      <c r="N87">
        <v>14</v>
      </c>
      <c r="O87">
        <v>15</v>
      </c>
      <c r="P87">
        <v>16</v>
      </c>
      <c r="Q87">
        <v>17</v>
      </c>
      <c r="R87">
        <v>18</v>
      </c>
      <c r="S87">
        <v>19</v>
      </c>
      <c r="T87">
        <v>20</v>
      </c>
      <c r="U87">
        <v>21</v>
      </c>
      <c r="V87">
        <v>22</v>
      </c>
      <c r="W87">
        <v>23</v>
      </c>
      <c r="X87">
        <v>24</v>
      </c>
      <c r="Y87">
        <v>25</v>
      </c>
      <c r="Z87">
        <v>26</v>
      </c>
      <c r="AA87">
        <v>27</v>
      </c>
      <c r="AB87">
        <v>28</v>
      </c>
      <c r="AC87">
        <v>29</v>
      </c>
      <c r="AD87">
        <v>30</v>
      </c>
    </row>
    <row r="88" spans="1:30"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row>
    <row r="89" spans="1:30" x14ac:dyDescent="0.15">
      <c r="A89">
        <v>1</v>
      </c>
      <c r="B89">
        <v>2</v>
      </c>
      <c r="C89">
        <v>3</v>
      </c>
      <c r="D89">
        <v>4</v>
      </c>
      <c r="E89">
        <v>5</v>
      </c>
      <c r="F89">
        <v>6</v>
      </c>
      <c r="G89">
        <v>7</v>
      </c>
      <c r="H89">
        <v>8</v>
      </c>
      <c r="I89">
        <v>9</v>
      </c>
      <c r="J89">
        <v>10</v>
      </c>
      <c r="K89">
        <v>11</v>
      </c>
      <c r="L89">
        <v>12</v>
      </c>
      <c r="M89">
        <v>13</v>
      </c>
      <c r="N89">
        <v>14</v>
      </c>
      <c r="O89">
        <v>15</v>
      </c>
      <c r="P89">
        <v>16</v>
      </c>
      <c r="Q89">
        <v>17</v>
      </c>
      <c r="R89">
        <v>18</v>
      </c>
      <c r="S89">
        <v>19</v>
      </c>
      <c r="T89">
        <v>20</v>
      </c>
      <c r="U89">
        <v>21</v>
      </c>
      <c r="V89">
        <v>22</v>
      </c>
      <c r="W89">
        <v>23</v>
      </c>
      <c r="X89">
        <v>24</v>
      </c>
      <c r="Y89">
        <v>25</v>
      </c>
      <c r="Z89">
        <v>26</v>
      </c>
      <c r="AA89">
        <v>27</v>
      </c>
      <c r="AB89">
        <v>28</v>
      </c>
      <c r="AC89">
        <v>29</v>
      </c>
      <c r="AD89">
        <v>30</v>
      </c>
    </row>
    <row r="90" spans="1:30" x14ac:dyDescent="0.15">
      <c r="A90">
        <v>1</v>
      </c>
      <c r="B90">
        <v>2</v>
      </c>
      <c r="C90">
        <v>3</v>
      </c>
      <c r="D90">
        <v>4</v>
      </c>
      <c r="E90">
        <v>5</v>
      </c>
      <c r="F90">
        <v>6</v>
      </c>
      <c r="G90">
        <v>7</v>
      </c>
      <c r="H90">
        <v>8</v>
      </c>
      <c r="I90">
        <v>9</v>
      </c>
      <c r="J90">
        <v>10</v>
      </c>
      <c r="K90">
        <v>11</v>
      </c>
      <c r="L90">
        <v>12</v>
      </c>
      <c r="M90">
        <v>13</v>
      </c>
      <c r="N90">
        <v>14</v>
      </c>
      <c r="O90">
        <v>15</v>
      </c>
      <c r="P90">
        <v>16</v>
      </c>
      <c r="Q90">
        <v>17</v>
      </c>
      <c r="R90">
        <v>18</v>
      </c>
      <c r="S90">
        <v>19</v>
      </c>
      <c r="T90">
        <v>20</v>
      </c>
      <c r="U90">
        <v>21</v>
      </c>
      <c r="V90">
        <v>22</v>
      </c>
      <c r="W90">
        <v>23</v>
      </c>
      <c r="X90">
        <v>24</v>
      </c>
      <c r="Y90">
        <v>25</v>
      </c>
      <c r="Z90">
        <v>26</v>
      </c>
      <c r="AA90">
        <v>27</v>
      </c>
      <c r="AB90">
        <v>28</v>
      </c>
      <c r="AC90">
        <v>29</v>
      </c>
      <c r="AD90">
        <v>30</v>
      </c>
    </row>
    <row r="91" spans="1:30" x14ac:dyDescent="0.15">
      <c r="A91">
        <v>1</v>
      </c>
      <c r="B91">
        <v>2</v>
      </c>
      <c r="C91">
        <v>3</v>
      </c>
      <c r="D91">
        <v>4</v>
      </c>
      <c r="E91">
        <v>5</v>
      </c>
      <c r="F91">
        <v>6</v>
      </c>
      <c r="G91">
        <v>7</v>
      </c>
      <c r="H91">
        <v>8</v>
      </c>
      <c r="I91">
        <v>9</v>
      </c>
      <c r="J91">
        <v>10</v>
      </c>
      <c r="K91">
        <v>11</v>
      </c>
      <c r="L91">
        <v>12</v>
      </c>
      <c r="M91">
        <v>13</v>
      </c>
      <c r="N91">
        <v>14</v>
      </c>
      <c r="O91">
        <v>15</v>
      </c>
      <c r="P91">
        <v>16</v>
      </c>
      <c r="Q91">
        <v>17</v>
      </c>
      <c r="R91">
        <v>18</v>
      </c>
      <c r="S91">
        <v>19</v>
      </c>
      <c r="T91">
        <v>20</v>
      </c>
      <c r="U91">
        <v>21</v>
      </c>
      <c r="V91">
        <v>22</v>
      </c>
      <c r="W91">
        <v>23</v>
      </c>
      <c r="X91">
        <v>24</v>
      </c>
      <c r="Y91">
        <v>25</v>
      </c>
      <c r="Z91">
        <v>26</v>
      </c>
      <c r="AA91">
        <v>27</v>
      </c>
      <c r="AB91">
        <v>28</v>
      </c>
      <c r="AC91">
        <v>29</v>
      </c>
      <c r="AD91">
        <v>30</v>
      </c>
    </row>
    <row r="92" spans="1:30" x14ac:dyDescent="0.15">
      <c r="A92">
        <v>1</v>
      </c>
      <c r="B92">
        <v>2</v>
      </c>
      <c r="C92">
        <v>3</v>
      </c>
      <c r="D92">
        <v>4</v>
      </c>
      <c r="E92">
        <v>5</v>
      </c>
      <c r="F92">
        <v>6</v>
      </c>
      <c r="G92">
        <v>7</v>
      </c>
      <c r="H92">
        <v>8</v>
      </c>
      <c r="I92">
        <v>9</v>
      </c>
      <c r="J92">
        <v>10</v>
      </c>
      <c r="K92">
        <v>11</v>
      </c>
      <c r="L92">
        <v>12</v>
      </c>
      <c r="M92">
        <v>13</v>
      </c>
      <c r="N92">
        <v>14</v>
      </c>
      <c r="O92">
        <v>15</v>
      </c>
      <c r="P92">
        <v>16</v>
      </c>
      <c r="Q92">
        <v>17</v>
      </c>
      <c r="R92">
        <v>18</v>
      </c>
      <c r="S92">
        <v>19</v>
      </c>
      <c r="T92">
        <v>20</v>
      </c>
      <c r="U92">
        <v>21</v>
      </c>
      <c r="V92">
        <v>22</v>
      </c>
      <c r="W92">
        <v>23</v>
      </c>
      <c r="X92">
        <v>24</v>
      </c>
      <c r="Y92">
        <v>25</v>
      </c>
      <c r="Z92">
        <v>26</v>
      </c>
      <c r="AA92">
        <v>27</v>
      </c>
      <c r="AB92">
        <v>28</v>
      </c>
      <c r="AC92">
        <v>29</v>
      </c>
      <c r="AD92">
        <v>30</v>
      </c>
    </row>
    <row r="93" spans="1:30" x14ac:dyDescent="0.15">
      <c r="A93">
        <v>1</v>
      </c>
      <c r="B93">
        <v>2</v>
      </c>
      <c r="C93">
        <v>3</v>
      </c>
      <c r="D93">
        <v>4</v>
      </c>
      <c r="E93">
        <v>5</v>
      </c>
      <c r="F93">
        <v>6</v>
      </c>
      <c r="G93">
        <v>7</v>
      </c>
      <c r="H93">
        <v>8</v>
      </c>
      <c r="I93">
        <v>9</v>
      </c>
      <c r="J93">
        <v>10</v>
      </c>
      <c r="K93">
        <v>11</v>
      </c>
      <c r="L93">
        <v>12</v>
      </c>
      <c r="M93">
        <v>13</v>
      </c>
      <c r="N93">
        <v>14</v>
      </c>
      <c r="O93">
        <v>15</v>
      </c>
      <c r="P93">
        <v>16</v>
      </c>
      <c r="Q93">
        <v>17</v>
      </c>
      <c r="R93">
        <v>18</v>
      </c>
      <c r="S93">
        <v>19</v>
      </c>
      <c r="T93">
        <v>20</v>
      </c>
      <c r="U93">
        <v>21</v>
      </c>
      <c r="V93">
        <v>22</v>
      </c>
      <c r="W93">
        <v>23</v>
      </c>
      <c r="X93">
        <v>24</v>
      </c>
      <c r="Y93">
        <v>25</v>
      </c>
      <c r="Z93">
        <v>26</v>
      </c>
      <c r="AA93">
        <v>27</v>
      </c>
      <c r="AB93">
        <v>28</v>
      </c>
      <c r="AC93">
        <v>29</v>
      </c>
      <c r="AD93">
        <v>30</v>
      </c>
    </row>
    <row r="94" spans="1:30" x14ac:dyDescent="0.15">
      <c r="A94">
        <v>1</v>
      </c>
      <c r="B94">
        <v>2</v>
      </c>
      <c r="C94">
        <v>3</v>
      </c>
      <c r="D94">
        <v>4</v>
      </c>
      <c r="E94">
        <v>5</v>
      </c>
      <c r="F94">
        <v>6</v>
      </c>
      <c r="G94">
        <v>7</v>
      </c>
      <c r="H94">
        <v>8</v>
      </c>
      <c r="I94">
        <v>9</v>
      </c>
      <c r="J94">
        <v>10</v>
      </c>
      <c r="K94">
        <v>11</v>
      </c>
      <c r="L94">
        <v>12</v>
      </c>
      <c r="M94">
        <v>13</v>
      </c>
      <c r="N94">
        <v>14</v>
      </c>
      <c r="O94">
        <v>15</v>
      </c>
      <c r="P94">
        <v>16</v>
      </c>
      <c r="Q94">
        <v>17</v>
      </c>
      <c r="R94">
        <v>18</v>
      </c>
      <c r="S94">
        <v>19</v>
      </c>
      <c r="T94">
        <v>20</v>
      </c>
      <c r="U94">
        <v>21</v>
      </c>
      <c r="V94">
        <v>22</v>
      </c>
      <c r="W94">
        <v>23</v>
      </c>
      <c r="X94">
        <v>24</v>
      </c>
      <c r="Y94">
        <v>25</v>
      </c>
      <c r="Z94">
        <v>26</v>
      </c>
      <c r="AA94">
        <v>27</v>
      </c>
      <c r="AB94">
        <v>28</v>
      </c>
      <c r="AC94">
        <v>29</v>
      </c>
      <c r="AD94">
        <v>30</v>
      </c>
    </row>
    <row r="95" spans="1:30" x14ac:dyDescent="0.15">
      <c r="A95">
        <v>1</v>
      </c>
      <c r="B95">
        <v>2</v>
      </c>
      <c r="C95">
        <v>3</v>
      </c>
      <c r="D95">
        <v>4</v>
      </c>
      <c r="E95">
        <v>5</v>
      </c>
      <c r="F95">
        <v>6</v>
      </c>
      <c r="G95">
        <v>7</v>
      </c>
      <c r="H95">
        <v>8</v>
      </c>
      <c r="I95">
        <v>9</v>
      </c>
      <c r="J95">
        <v>10</v>
      </c>
      <c r="K95">
        <v>11</v>
      </c>
      <c r="L95">
        <v>12</v>
      </c>
      <c r="M95">
        <v>13</v>
      </c>
      <c r="N95">
        <v>14</v>
      </c>
      <c r="O95">
        <v>15</v>
      </c>
      <c r="P95">
        <v>16</v>
      </c>
      <c r="Q95">
        <v>17</v>
      </c>
      <c r="R95">
        <v>18</v>
      </c>
      <c r="S95">
        <v>19</v>
      </c>
      <c r="T95">
        <v>20</v>
      </c>
      <c r="U95">
        <v>21</v>
      </c>
      <c r="V95">
        <v>22</v>
      </c>
      <c r="W95">
        <v>23</v>
      </c>
      <c r="X95">
        <v>24</v>
      </c>
      <c r="Y95">
        <v>25</v>
      </c>
      <c r="Z95">
        <v>26</v>
      </c>
      <c r="AA95">
        <v>27</v>
      </c>
      <c r="AB95">
        <v>28</v>
      </c>
      <c r="AC95">
        <v>29</v>
      </c>
      <c r="AD95">
        <v>30</v>
      </c>
    </row>
    <row r="96" spans="1:30" x14ac:dyDescent="0.15">
      <c r="A96">
        <v>1</v>
      </c>
      <c r="B96">
        <v>2</v>
      </c>
      <c r="C96">
        <v>3</v>
      </c>
      <c r="D96">
        <v>4</v>
      </c>
      <c r="E96">
        <v>5</v>
      </c>
      <c r="F96">
        <v>6</v>
      </c>
      <c r="G96">
        <v>7</v>
      </c>
      <c r="H96">
        <v>8</v>
      </c>
      <c r="I96">
        <v>9</v>
      </c>
      <c r="J96">
        <v>10</v>
      </c>
      <c r="K96">
        <v>11</v>
      </c>
      <c r="L96">
        <v>12</v>
      </c>
      <c r="M96">
        <v>13</v>
      </c>
      <c r="N96">
        <v>14</v>
      </c>
      <c r="O96">
        <v>15</v>
      </c>
      <c r="P96">
        <v>16</v>
      </c>
      <c r="Q96">
        <v>17</v>
      </c>
      <c r="R96">
        <v>18</v>
      </c>
      <c r="S96">
        <v>19</v>
      </c>
      <c r="T96">
        <v>20</v>
      </c>
      <c r="U96">
        <v>21</v>
      </c>
      <c r="V96">
        <v>22</v>
      </c>
      <c r="W96">
        <v>23</v>
      </c>
      <c r="X96">
        <v>24</v>
      </c>
      <c r="Y96">
        <v>25</v>
      </c>
      <c r="Z96">
        <v>26</v>
      </c>
      <c r="AA96">
        <v>27</v>
      </c>
      <c r="AB96">
        <v>28</v>
      </c>
      <c r="AC96">
        <v>29</v>
      </c>
      <c r="AD96">
        <v>30</v>
      </c>
    </row>
    <row r="97" spans="1:30" x14ac:dyDescent="0.15">
      <c r="A97">
        <v>1</v>
      </c>
      <c r="B97">
        <v>2</v>
      </c>
      <c r="C97">
        <v>3</v>
      </c>
      <c r="D97">
        <v>4</v>
      </c>
      <c r="E97">
        <v>5</v>
      </c>
      <c r="F97">
        <v>6</v>
      </c>
      <c r="G97">
        <v>7</v>
      </c>
      <c r="H97">
        <v>8</v>
      </c>
      <c r="I97">
        <v>9</v>
      </c>
      <c r="J97">
        <v>10</v>
      </c>
      <c r="K97">
        <v>11</v>
      </c>
      <c r="L97">
        <v>12</v>
      </c>
      <c r="M97">
        <v>13</v>
      </c>
      <c r="N97">
        <v>14</v>
      </c>
      <c r="O97">
        <v>15</v>
      </c>
      <c r="P97">
        <v>16</v>
      </c>
      <c r="Q97">
        <v>17</v>
      </c>
      <c r="R97">
        <v>18</v>
      </c>
      <c r="S97">
        <v>19</v>
      </c>
      <c r="T97">
        <v>20</v>
      </c>
      <c r="U97">
        <v>21</v>
      </c>
      <c r="V97">
        <v>22</v>
      </c>
      <c r="W97">
        <v>23</v>
      </c>
      <c r="X97">
        <v>24</v>
      </c>
      <c r="Y97">
        <v>25</v>
      </c>
      <c r="Z97">
        <v>26</v>
      </c>
      <c r="AA97">
        <v>27</v>
      </c>
      <c r="AB97">
        <v>28</v>
      </c>
      <c r="AC97">
        <v>29</v>
      </c>
      <c r="AD97">
        <v>30</v>
      </c>
    </row>
    <row r="98" spans="1:30" x14ac:dyDescent="0.15">
      <c r="A98">
        <v>1</v>
      </c>
      <c r="B98">
        <v>2</v>
      </c>
      <c r="C98">
        <v>3</v>
      </c>
      <c r="D98">
        <v>4</v>
      </c>
      <c r="E98">
        <v>5</v>
      </c>
      <c r="F98">
        <v>6</v>
      </c>
      <c r="G98">
        <v>7</v>
      </c>
      <c r="H98">
        <v>8</v>
      </c>
      <c r="I98">
        <v>9</v>
      </c>
      <c r="J98">
        <v>10</v>
      </c>
      <c r="K98">
        <v>11</v>
      </c>
      <c r="L98">
        <v>12</v>
      </c>
      <c r="M98">
        <v>13</v>
      </c>
      <c r="N98">
        <v>14</v>
      </c>
      <c r="O98">
        <v>15</v>
      </c>
      <c r="P98">
        <v>16</v>
      </c>
      <c r="Q98">
        <v>17</v>
      </c>
      <c r="R98">
        <v>18</v>
      </c>
      <c r="S98">
        <v>19</v>
      </c>
      <c r="T98">
        <v>20</v>
      </c>
      <c r="U98">
        <v>21</v>
      </c>
      <c r="V98">
        <v>22</v>
      </c>
      <c r="W98">
        <v>23</v>
      </c>
      <c r="X98">
        <v>24</v>
      </c>
      <c r="Y98">
        <v>25</v>
      </c>
      <c r="Z98">
        <v>26</v>
      </c>
      <c r="AA98">
        <v>27</v>
      </c>
      <c r="AB98">
        <v>28</v>
      </c>
      <c r="AC98">
        <v>29</v>
      </c>
      <c r="AD98">
        <v>30</v>
      </c>
    </row>
    <row r="99" spans="1:30" x14ac:dyDescent="0.15">
      <c r="A99">
        <v>1</v>
      </c>
      <c r="B99">
        <v>2</v>
      </c>
      <c r="C99">
        <v>3</v>
      </c>
      <c r="D99">
        <v>4</v>
      </c>
      <c r="E99">
        <v>5</v>
      </c>
      <c r="F99">
        <v>6</v>
      </c>
      <c r="G99">
        <v>7</v>
      </c>
      <c r="H99">
        <v>8</v>
      </c>
      <c r="I99">
        <v>9</v>
      </c>
      <c r="J99">
        <v>10</v>
      </c>
      <c r="K99">
        <v>11</v>
      </c>
      <c r="L99">
        <v>12</v>
      </c>
      <c r="M99">
        <v>13</v>
      </c>
      <c r="N99">
        <v>14</v>
      </c>
      <c r="O99">
        <v>15</v>
      </c>
      <c r="P99">
        <v>16</v>
      </c>
      <c r="Q99">
        <v>17</v>
      </c>
      <c r="R99">
        <v>18</v>
      </c>
      <c r="S99">
        <v>19</v>
      </c>
      <c r="T99">
        <v>20</v>
      </c>
      <c r="U99">
        <v>21</v>
      </c>
      <c r="V99">
        <v>22</v>
      </c>
      <c r="W99">
        <v>23</v>
      </c>
      <c r="X99">
        <v>24</v>
      </c>
      <c r="Y99">
        <v>25</v>
      </c>
      <c r="Z99">
        <v>26</v>
      </c>
      <c r="AA99">
        <v>27</v>
      </c>
      <c r="AB99">
        <v>28</v>
      </c>
      <c r="AC99">
        <v>29</v>
      </c>
      <c r="AD99">
        <v>30</v>
      </c>
    </row>
    <row r="100" spans="1:30" x14ac:dyDescent="0.15">
      <c r="A100">
        <v>1</v>
      </c>
      <c r="B100">
        <v>2</v>
      </c>
      <c r="C100">
        <v>3</v>
      </c>
      <c r="D100">
        <v>4</v>
      </c>
      <c r="E100">
        <v>5</v>
      </c>
      <c r="F100">
        <v>6</v>
      </c>
      <c r="G100">
        <v>7</v>
      </c>
      <c r="H100">
        <v>8</v>
      </c>
      <c r="I100">
        <v>9</v>
      </c>
      <c r="J100">
        <v>10</v>
      </c>
      <c r="K100">
        <v>11</v>
      </c>
      <c r="L100">
        <v>12</v>
      </c>
      <c r="M100">
        <v>13</v>
      </c>
      <c r="N100">
        <v>14</v>
      </c>
      <c r="O100">
        <v>15</v>
      </c>
      <c r="P100">
        <v>16</v>
      </c>
      <c r="Q100">
        <v>17</v>
      </c>
      <c r="R100">
        <v>18</v>
      </c>
      <c r="S100">
        <v>19</v>
      </c>
      <c r="T100">
        <v>20</v>
      </c>
      <c r="U100">
        <v>21</v>
      </c>
      <c r="V100">
        <v>22</v>
      </c>
      <c r="W100">
        <v>23</v>
      </c>
      <c r="X100">
        <v>24</v>
      </c>
      <c r="Y100">
        <v>25</v>
      </c>
      <c r="Z100">
        <v>26</v>
      </c>
      <c r="AA100">
        <v>27</v>
      </c>
      <c r="AB100">
        <v>28</v>
      </c>
      <c r="AC100">
        <v>29</v>
      </c>
      <c r="AD100">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（参照）記入上の注意</vt:lpstr>
      <vt:lpstr>施設マスタ</vt:lpstr>
      <vt:lpstr>【入力】別記様式1 登録機関情報シート</vt:lpstr>
      <vt:lpstr>（参照）別記様式１用施設一覧</vt:lpstr>
      <vt:lpstr>【入力】別記様式２ 登録講座一覧シート</vt:lpstr>
      <vt:lpstr>（参照）別記様式２用記載例</vt:lpstr>
      <vt:lpstr>事務局</vt:lpstr>
      <vt:lpstr>作業</vt:lpstr>
      <vt:lpstr>'【入力】別記様式1 登録機関情報シート'!Print_Area</vt:lpstr>
      <vt:lpstr>'（参照）別記様式２用記載例'!Print_Titles</vt:lpstr>
      <vt:lpstr>'【入力】別記様式２ 登録講座一覧シート'!Print_Titles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栃木県</cp:lastModifiedBy>
  <cp:lastPrinted>2019-01-16T05:43:25Z</cp:lastPrinted>
  <dcterms:created xsi:type="dcterms:W3CDTF">2012-12-04T06:48:37Z</dcterms:created>
  <dcterms:modified xsi:type="dcterms:W3CDTF">2019-01-30T00:17:15Z</dcterms:modified>
</cp:coreProperties>
</file>