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36.251\校務用データ\003栃木県総合教育センター\業務用データ\y2022\200生涯学習部\02-01　県民カレッジ\17_前期・後期報告依頼\"/>
    </mc:Choice>
  </mc:AlternateContent>
  <bookViews>
    <workbookView xWindow="0" yWindow="0" windowWidth="28800" windowHeight="12210" firstSheet="3" activeTab="3"/>
  </bookViews>
  <sheets>
    <sheet name="入力項目" sheetId="5" state="hidden" r:id="rId1"/>
    <sheet name="機関マスタ" sheetId="1" state="hidden" r:id="rId2"/>
    <sheet name="講座マスタ" sheetId="4" state="hidden" r:id="rId3"/>
    <sheet name="参照・機関ID一覧" sheetId="22" r:id="rId4"/>
    <sheet name="調査書記入例" sheetId="23" r:id="rId5"/>
    <sheet name="調査書１" sheetId="3" r:id="rId6"/>
    <sheet name="２" sheetId="11" r:id="rId7"/>
    <sheet name="３" sheetId="12" r:id="rId8"/>
    <sheet name="４" sheetId="13" r:id="rId9"/>
    <sheet name="５" sheetId="15" r:id="rId10"/>
    <sheet name="６" sheetId="14" r:id="rId11"/>
    <sheet name="７" sheetId="16" r:id="rId12"/>
    <sheet name="８" sheetId="17" r:id="rId13"/>
    <sheet name="９" sheetId="18" r:id="rId14"/>
    <sheet name="１０" sheetId="19" r:id="rId15"/>
    <sheet name="１１" sheetId="20" r:id="rId16"/>
    <sheet name="１２" sheetId="21" r:id="rId17"/>
    <sheet name="報告集約" sheetId="25" state="hidden" r:id="rId1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1" i="25" l="1"/>
  <c r="H61" i="25"/>
  <c r="I61" i="25"/>
  <c r="J61" i="25"/>
  <c r="K61" i="25"/>
  <c r="L61" i="25"/>
  <c r="M61" i="25"/>
  <c r="N61" i="25"/>
  <c r="O61" i="25"/>
  <c r="F62" i="25"/>
  <c r="H62" i="25"/>
  <c r="I62" i="25"/>
  <c r="J62" i="25"/>
  <c r="K62" i="25"/>
  <c r="L62" i="25"/>
  <c r="M62" i="25"/>
  <c r="N62" i="25"/>
  <c r="O62" i="25"/>
  <c r="F63" i="25"/>
  <c r="H63" i="25"/>
  <c r="I63" i="25"/>
  <c r="J63" i="25"/>
  <c r="K63" i="25"/>
  <c r="L63" i="25"/>
  <c r="M63" i="25"/>
  <c r="N63" i="25"/>
  <c r="O63" i="25"/>
  <c r="F64" i="25"/>
  <c r="H64" i="25"/>
  <c r="I64" i="25"/>
  <c r="J64" i="25"/>
  <c r="K64" i="25"/>
  <c r="L64" i="25"/>
  <c r="M64" i="25"/>
  <c r="N64" i="25"/>
  <c r="O64" i="25"/>
  <c r="F60" i="25"/>
  <c r="H60" i="25"/>
  <c r="I60" i="25"/>
  <c r="J60" i="25"/>
  <c r="K60" i="25"/>
  <c r="L60" i="25"/>
  <c r="M60" i="25"/>
  <c r="N60" i="25"/>
  <c r="O60" i="25"/>
  <c r="F56" i="25"/>
  <c r="H56" i="25"/>
  <c r="I56" i="25"/>
  <c r="J56" i="25"/>
  <c r="K56" i="25"/>
  <c r="L56" i="25"/>
  <c r="M56" i="25"/>
  <c r="N56" i="25"/>
  <c r="O56" i="25"/>
  <c r="F57" i="25"/>
  <c r="H57" i="25"/>
  <c r="I57" i="25"/>
  <c r="J57" i="25"/>
  <c r="K57" i="25"/>
  <c r="L57" i="25"/>
  <c r="M57" i="25"/>
  <c r="N57" i="25"/>
  <c r="O57" i="25"/>
  <c r="F58" i="25"/>
  <c r="H58" i="25"/>
  <c r="I58" i="25"/>
  <c r="J58" i="25"/>
  <c r="K58" i="25"/>
  <c r="L58" i="25"/>
  <c r="M58" i="25"/>
  <c r="N58" i="25"/>
  <c r="O58" i="25"/>
  <c r="F59" i="25"/>
  <c r="H59" i="25"/>
  <c r="I59" i="25"/>
  <c r="J59" i="25"/>
  <c r="K59" i="25"/>
  <c r="L59" i="25"/>
  <c r="M59" i="25"/>
  <c r="N59" i="25"/>
  <c r="O59" i="25"/>
  <c r="F55" i="25"/>
  <c r="H55" i="25"/>
  <c r="I55" i="25"/>
  <c r="J55" i="25"/>
  <c r="K55" i="25"/>
  <c r="L55" i="25"/>
  <c r="M55" i="25"/>
  <c r="N55" i="25"/>
  <c r="O55" i="25"/>
  <c r="F51" i="25"/>
  <c r="H51" i="25"/>
  <c r="I51" i="25"/>
  <c r="J51" i="25"/>
  <c r="K51" i="25"/>
  <c r="L51" i="25"/>
  <c r="M51" i="25"/>
  <c r="N51" i="25"/>
  <c r="O51" i="25"/>
  <c r="F52" i="25"/>
  <c r="H52" i="25"/>
  <c r="I52" i="25"/>
  <c r="J52" i="25"/>
  <c r="K52" i="25"/>
  <c r="L52" i="25"/>
  <c r="M52" i="25"/>
  <c r="N52" i="25"/>
  <c r="O52" i="25"/>
  <c r="F53" i="25"/>
  <c r="H53" i="25"/>
  <c r="I53" i="25"/>
  <c r="J53" i="25"/>
  <c r="K53" i="25"/>
  <c r="L53" i="25"/>
  <c r="M53" i="25"/>
  <c r="N53" i="25"/>
  <c r="O53" i="25"/>
  <c r="F54" i="25"/>
  <c r="H54" i="25"/>
  <c r="I54" i="25"/>
  <c r="J54" i="25"/>
  <c r="K54" i="25"/>
  <c r="L54" i="25"/>
  <c r="M54" i="25"/>
  <c r="N54" i="25"/>
  <c r="O54" i="25"/>
  <c r="F50" i="25"/>
  <c r="H50" i="25"/>
  <c r="I50" i="25"/>
  <c r="J50" i="25"/>
  <c r="K50" i="25"/>
  <c r="L50" i="25"/>
  <c r="M50" i="25"/>
  <c r="N50" i="25"/>
  <c r="O50" i="25"/>
  <c r="F46" i="25"/>
  <c r="H46" i="25"/>
  <c r="I46" i="25"/>
  <c r="J46" i="25"/>
  <c r="K46" i="25"/>
  <c r="L46" i="25"/>
  <c r="M46" i="25"/>
  <c r="N46" i="25"/>
  <c r="O46" i="25"/>
  <c r="F47" i="25"/>
  <c r="H47" i="25"/>
  <c r="I47" i="25"/>
  <c r="J47" i="25"/>
  <c r="K47" i="25"/>
  <c r="L47" i="25"/>
  <c r="M47" i="25"/>
  <c r="N47" i="25"/>
  <c r="O47" i="25"/>
  <c r="F48" i="25"/>
  <c r="H48" i="25"/>
  <c r="I48" i="25"/>
  <c r="J48" i="25"/>
  <c r="K48" i="25"/>
  <c r="L48" i="25"/>
  <c r="M48" i="25"/>
  <c r="N48" i="25"/>
  <c r="O48" i="25"/>
  <c r="F49" i="25"/>
  <c r="H49" i="25"/>
  <c r="I49" i="25"/>
  <c r="J49" i="25"/>
  <c r="K49" i="25"/>
  <c r="L49" i="25"/>
  <c r="M49" i="25"/>
  <c r="N49" i="25"/>
  <c r="O49" i="25"/>
  <c r="F45" i="25"/>
  <c r="H45" i="25"/>
  <c r="I45" i="25"/>
  <c r="J45" i="25"/>
  <c r="K45" i="25"/>
  <c r="L45" i="25"/>
  <c r="M45" i="25"/>
  <c r="N45" i="25"/>
  <c r="O45" i="25"/>
  <c r="F41" i="25"/>
  <c r="H41" i="25"/>
  <c r="I41" i="25"/>
  <c r="J41" i="25"/>
  <c r="K41" i="25"/>
  <c r="L41" i="25"/>
  <c r="M41" i="25"/>
  <c r="N41" i="25"/>
  <c r="O41" i="25"/>
  <c r="F42" i="25"/>
  <c r="H42" i="25"/>
  <c r="I42" i="25"/>
  <c r="J42" i="25"/>
  <c r="K42" i="25"/>
  <c r="L42" i="25"/>
  <c r="M42" i="25"/>
  <c r="N42" i="25"/>
  <c r="O42" i="25"/>
  <c r="F43" i="25"/>
  <c r="H43" i="25"/>
  <c r="I43" i="25"/>
  <c r="J43" i="25"/>
  <c r="K43" i="25"/>
  <c r="L43" i="25"/>
  <c r="M43" i="25"/>
  <c r="N43" i="25"/>
  <c r="O43" i="25"/>
  <c r="F44" i="25"/>
  <c r="H44" i="25"/>
  <c r="I44" i="25"/>
  <c r="J44" i="25"/>
  <c r="K44" i="25"/>
  <c r="L44" i="25"/>
  <c r="M44" i="25"/>
  <c r="N44" i="25"/>
  <c r="O44" i="25"/>
  <c r="F40" i="25"/>
  <c r="H40" i="25"/>
  <c r="I40" i="25"/>
  <c r="J40" i="25"/>
  <c r="K40" i="25"/>
  <c r="L40" i="25"/>
  <c r="M40" i="25"/>
  <c r="N40" i="25"/>
  <c r="O40" i="25"/>
  <c r="F36" i="25"/>
  <c r="H36" i="25"/>
  <c r="I36" i="25"/>
  <c r="J36" i="25"/>
  <c r="K36" i="25"/>
  <c r="L36" i="25"/>
  <c r="M36" i="25"/>
  <c r="N36" i="25"/>
  <c r="O36" i="25"/>
  <c r="F37" i="25"/>
  <c r="H37" i="25"/>
  <c r="I37" i="25"/>
  <c r="J37" i="25"/>
  <c r="K37" i="25"/>
  <c r="L37" i="25"/>
  <c r="M37" i="25"/>
  <c r="N37" i="25"/>
  <c r="O37" i="25"/>
  <c r="F38" i="25"/>
  <c r="H38" i="25"/>
  <c r="I38" i="25"/>
  <c r="J38" i="25"/>
  <c r="K38" i="25"/>
  <c r="L38" i="25"/>
  <c r="M38" i="25"/>
  <c r="N38" i="25"/>
  <c r="O38" i="25"/>
  <c r="F39" i="25"/>
  <c r="H39" i="25"/>
  <c r="I39" i="25"/>
  <c r="J39" i="25"/>
  <c r="K39" i="25"/>
  <c r="L39" i="25"/>
  <c r="M39" i="25"/>
  <c r="N39" i="25"/>
  <c r="O39" i="25"/>
  <c r="F35" i="25"/>
  <c r="H35" i="25"/>
  <c r="I35" i="25"/>
  <c r="J35" i="25"/>
  <c r="K35" i="25"/>
  <c r="L35" i="25"/>
  <c r="M35" i="25"/>
  <c r="N35" i="25"/>
  <c r="O35" i="25"/>
  <c r="F31" i="25"/>
  <c r="H31" i="25"/>
  <c r="I31" i="25"/>
  <c r="J31" i="25"/>
  <c r="K31" i="25"/>
  <c r="L31" i="25"/>
  <c r="M31" i="25"/>
  <c r="N31" i="25"/>
  <c r="O31" i="25"/>
  <c r="F32" i="25"/>
  <c r="H32" i="25"/>
  <c r="I32" i="25"/>
  <c r="J32" i="25"/>
  <c r="K32" i="25"/>
  <c r="L32" i="25"/>
  <c r="M32" i="25"/>
  <c r="N32" i="25"/>
  <c r="O32" i="25"/>
  <c r="F33" i="25"/>
  <c r="H33" i="25"/>
  <c r="I33" i="25"/>
  <c r="J33" i="25"/>
  <c r="K33" i="25"/>
  <c r="L33" i="25"/>
  <c r="M33" i="25"/>
  <c r="N33" i="25"/>
  <c r="O33" i="25"/>
  <c r="F34" i="25"/>
  <c r="H34" i="25"/>
  <c r="I34" i="25"/>
  <c r="J34" i="25"/>
  <c r="K34" i="25"/>
  <c r="L34" i="25"/>
  <c r="M34" i="25"/>
  <c r="N34" i="25"/>
  <c r="O34" i="25"/>
  <c r="F30" i="25"/>
  <c r="H30" i="25"/>
  <c r="I30" i="25"/>
  <c r="J30" i="25"/>
  <c r="K30" i="25"/>
  <c r="L30" i="25"/>
  <c r="M30" i="25"/>
  <c r="N30" i="25"/>
  <c r="O30" i="25"/>
  <c r="F26" i="25"/>
  <c r="H26" i="25"/>
  <c r="I26" i="25"/>
  <c r="J26" i="25"/>
  <c r="K26" i="25"/>
  <c r="L26" i="25"/>
  <c r="M26" i="25"/>
  <c r="N26" i="25"/>
  <c r="O26" i="25"/>
  <c r="F27" i="25"/>
  <c r="H27" i="25"/>
  <c r="I27" i="25"/>
  <c r="J27" i="25"/>
  <c r="K27" i="25"/>
  <c r="L27" i="25"/>
  <c r="M27" i="25"/>
  <c r="N27" i="25"/>
  <c r="O27" i="25"/>
  <c r="F28" i="25"/>
  <c r="H28" i="25"/>
  <c r="I28" i="25"/>
  <c r="J28" i="25"/>
  <c r="K28" i="25"/>
  <c r="L28" i="25"/>
  <c r="M28" i="25"/>
  <c r="N28" i="25"/>
  <c r="O28" i="25"/>
  <c r="F29" i="25"/>
  <c r="H29" i="25"/>
  <c r="I29" i="25"/>
  <c r="J29" i="25"/>
  <c r="K29" i="25"/>
  <c r="L29" i="25"/>
  <c r="M29" i="25"/>
  <c r="N29" i="25"/>
  <c r="O29" i="25"/>
  <c r="F25" i="25"/>
  <c r="H25" i="25"/>
  <c r="I25" i="25"/>
  <c r="J25" i="25"/>
  <c r="K25" i="25"/>
  <c r="L25" i="25"/>
  <c r="M25" i="25"/>
  <c r="N25" i="25"/>
  <c r="O25" i="25"/>
  <c r="F21" i="25"/>
  <c r="H21" i="25"/>
  <c r="I21" i="25"/>
  <c r="J21" i="25"/>
  <c r="K21" i="25"/>
  <c r="L21" i="25"/>
  <c r="M21" i="25"/>
  <c r="N21" i="25"/>
  <c r="O21" i="25"/>
  <c r="F22" i="25"/>
  <c r="H22" i="25"/>
  <c r="I22" i="25"/>
  <c r="J22" i="25"/>
  <c r="K22" i="25"/>
  <c r="L22" i="25"/>
  <c r="M22" i="25"/>
  <c r="N22" i="25"/>
  <c r="O22" i="25"/>
  <c r="F23" i="25"/>
  <c r="H23" i="25"/>
  <c r="I23" i="25"/>
  <c r="J23" i="25"/>
  <c r="K23" i="25"/>
  <c r="L23" i="25"/>
  <c r="M23" i="25"/>
  <c r="N23" i="25"/>
  <c r="O23" i="25"/>
  <c r="F24" i="25"/>
  <c r="H24" i="25"/>
  <c r="I24" i="25"/>
  <c r="J24" i="25"/>
  <c r="K24" i="25"/>
  <c r="L24" i="25"/>
  <c r="M24" i="25"/>
  <c r="N24" i="25"/>
  <c r="O24" i="25"/>
  <c r="F20" i="25"/>
  <c r="H20" i="25"/>
  <c r="I20" i="25"/>
  <c r="J20" i="25"/>
  <c r="K20" i="25"/>
  <c r="L20" i="25"/>
  <c r="M20" i="25"/>
  <c r="N20" i="25"/>
  <c r="O20" i="25"/>
  <c r="F16" i="25"/>
  <c r="H16" i="25"/>
  <c r="I16" i="25"/>
  <c r="J16" i="25"/>
  <c r="K16" i="25"/>
  <c r="L16" i="25"/>
  <c r="M16" i="25"/>
  <c r="N16" i="25"/>
  <c r="O16" i="25"/>
  <c r="F17" i="25"/>
  <c r="H17" i="25"/>
  <c r="I17" i="25"/>
  <c r="J17" i="25"/>
  <c r="K17" i="25"/>
  <c r="L17" i="25"/>
  <c r="M17" i="25"/>
  <c r="N17" i="25"/>
  <c r="O17" i="25"/>
  <c r="F18" i="25"/>
  <c r="H18" i="25"/>
  <c r="I18" i="25"/>
  <c r="J18" i="25"/>
  <c r="K18" i="25"/>
  <c r="L18" i="25"/>
  <c r="M18" i="25"/>
  <c r="N18" i="25"/>
  <c r="O18" i="25"/>
  <c r="F19" i="25"/>
  <c r="H19" i="25"/>
  <c r="I19" i="25"/>
  <c r="J19" i="25"/>
  <c r="K19" i="25"/>
  <c r="L19" i="25"/>
  <c r="M19" i="25"/>
  <c r="N19" i="25"/>
  <c r="O19" i="25"/>
  <c r="F15" i="25"/>
  <c r="H15" i="25"/>
  <c r="I15" i="25"/>
  <c r="J15" i="25"/>
  <c r="K15" i="25"/>
  <c r="L15" i="25"/>
  <c r="M15" i="25"/>
  <c r="N15" i="25"/>
  <c r="O15" i="25"/>
  <c r="F11" i="25"/>
  <c r="H11" i="25"/>
  <c r="I11" i="25"/>
  <c r="J11" i="25"/>
  <c r="K11" i="25"/>
  <c r="L11" i="25"/>
  <c r="M11" i="25"/>
  <c r="N11" i="25"/>
  <c r="O11" i="25"/>
  <c r="F12" i="25"/>
  <c r="H12" i="25"/>
  <c r="I12" i="25"/>
  <c r="J12" i="25"/>
  <c r="K12" i="25"/>
  <c r="L12" i="25"/>
  <c r="M12" i="25"/>
  <c r="N12" i="25"/>
  <c r="O12" i="25"/>
  <c r="F13" i="25"/>
  <c r="H13" i="25"/>
  <c r="I13" i="25"/>
  <c r="J13" i="25"/>
  <c r="K13" i="25"/>
  <c r="L13" i="25"/>
  <c r="M13" i="25"/>
  <c r="N13" i="25"/>
  <c r="O13" i="25"/>
  <c r="F14" i="25"/>
  <c r="H14" i="25"/>
  <c r="I14" i="25"/>
  <c r="J14" i="25"/>
  <c r="K14" i="25"/>
  <c r="L14" i="25"/>
  <c r="M14" i="25"/>
  <c r="N14" i="25"/>
  <c r="O14" i="25"/>
  <c r="F10" i="25"/>
  <c r="H10" i="25"/>
  <c r="I10" i="25"/>
  <c r="J10" i="25"/>
  <c r="K10" i="25"/>
  <c r="L10" i="25"/>
  <c r="M10" i="25"/>
  <c r="N10" i="25"/>
  <c r="O10" i="25"/>
  <c r="F6" i="25"/>
  <c r="H6" i="25"/>
  <c r="I6" i="25"/>
  <c r="J6" i="25"/>
  <c r="K6" i="25"/>
  <c r="L6" i="25"/>
  <c r="M6" i="25"/>
  <c r="N6" i="25"/>
  <c r="O6" i="25"/>
  <c r="F7" i="25"/>
  <c r="H7" i="25"/>
  <c r="I7" i="25"/>
  <c r="J7" i="25"/>
  <c r="K7" i="25"/>
  <c r="L7" i="25"/>
  <c r="M7" i="25"/>
  <c r="N7" i="25"/>
  <c r="O7" i="25"/>
  <c r="F8" i="25"/>
  <c r="H8" i="25"/>
  <c r="I8" i="25"/>
  <c r="J8" i="25"/>
  <c r="K8" i="25"/>
  <c r="L8" i="25"/>
  <c r="M8" i="25"/>
  <c r="N8" i="25"/>
  <c r="O8" i="25"/>
  <c r="F9" i="25"/>
  <c r="H9" i="25"/>
  <c r="I9" i="25"/>
  <c r="J9" i="25"/>
  <c r="K9" i="25"/>
  <c r="L9" i="25"/>
  <c r="M9" i="25"/>
  <c r="N9" i="25"/>
  <c r="O9" i="25"/>
  <c r="F5" i="25"/>
  <c r="H5" i="25"/>
  <c r="I5" i="25"/>
  <c r="J5" i="25"/>
  <c r="K5" i="25"/>
  <c r="L5" i="25"/>
  <c r="M5" i="25"/>
  <c r="N5" i="25"/>
  <c r="O5" i="25"/>
  <c r="B19" i="23"/>
  <c r="V19" i="23" s="1"/>
  <c r="B18" i="23"/>
  <c r="S18" i="23" s="1"/>
  <c r="B17" i="23"/>
  <c r="V17" i="23" s="1"/>
  <c r="B16" i="23"/>
  <c r="S16" i="23" s="1"/>
  <c r="B15" i="23"/>
  <c r="V15" i="23" s="1"/>
  <c r="AJ7" i="23"/>
  <c r="Y7" i="23"/>
  <c r="M7" i="23"/>
  <c r="AQ6" i="23"/>
  <c r="AI6" i="23"/>
  <c r="R6" i="23"/>
  <c r="N6" i="23"/>
  <c r="AN5" i="23"/>
  <c r="AG5" i="23"/>
  <c r="M5" i="23"/>
  <c r="AR2" i="20"/>
  <c r="D17" i="23" l="1"/>
  <c r="D15" i="23"/>
  <c r="D19" i="23"/>
  <c r="S15" i="23"/>
  <c r="S17" i="23"/>
  <c r="S19" i="23"/>
  <c r="O16" i="23"/>
  <c r="V16" i="23"/>
  <c r="O18" i="23"/>
  <c r="V18" i="23"/>
  <c r="O15" i="23"/>
  <c r="D16" i="23"/>
  <c r="O17" i="23"/>
  <c r="D18" i="23"/>
  <c r="O19" i="23"/>
  <c r="AR2" i="21" l="1"/>
  <c r="B19" i="21" s="1"/>
  <c r="A64" i="25" s="1"/>
  <c r="B19" i="20"/>
  <c r="A59" i="25" s="1"/>
  <c r="AR2" i="19"/>
  <c r="B19" i="19" s="1"/>
  <c r="A54" i="25" s="1"/>
  <c r="AR2" i="18"/>
  <c r="B19" i="18" s="1"/>
  <c r="A49" i="25" s="1"/>
  <c r="AR2" i="17"/>
  <c r="B19" i="17" s="1"/>
  <c r="A44" i="25" s="1"/>
  <c r="V19" i="21" l="1"/>
  <c r="G64" i="25" s="1"/>
  <c r="O19" i="21"/>
  <c r="D64" i="25" s="1"/>
  <c r="S19" i="21"/>
  <c r="E64" i="25" s="1"/>
  <c r="D19" i="21"/>
  <c r="C64" i="25" s="1"/>
  <c r="AG5" i="21"/>
  <c r="N6" i="21"/>
  <c r="AI6" i="21"/>
  <c r="M7" i="21"/>
  <c r="AJ7" i="21"/>
  <c r="B16" i="21"/>
  <c r="A61" i="25" s="1"/>
  <c r="B18" i="21"/>
  <c r="A63" i="25" s="1"/>
  <c r="M5" i="21"/>
  <c r="AN5" i="21"/>
  <c r="R6" i="21"/>
  <c r="AQ6" i="21"/>
  <c r="Y7" i="21"/>
  <c r="B15" i="21"/>
  <c r="B17" i="21"/>
  <c r="A62" i="25" s="1"/>
  <c r="V19" i="20"/>
  <c r="G59" i="25" s="1"/>
  <c r="O19" i="20"/>
  <c r="D59" i="25" s="1"/>
  <c r="S19" i="20"/>
  <c r="E59" i="25" s="1"/>
  <c r="D19" i="20"/>
  <c r="C59" i="25" s="1"/>
  <c r="AG5" i="20"/>
  <c r="N6" i="20"/>
  <c r="AI6" i="20"/>
  <c r="M7" i="20"/>
  <c r="AJ7" i="20"/>
  <c r="B16" i="20"/>
  <c r="A56" i="25" s="1"/>
  <c r="B18" i="20"/>
  <c r="A58" i="25" s="1"/>
  <c r="M5" i="20"/>
  <c r="AN5" i="20"/>
  <c r="R6" i="20"/>
  <c r="AQ6" i="20"/>
  <c r="Y7" i="20"/>
  <c r="B15" i="20"/>
  <c r="B17" i="20"/>
  <c r="A57" i="25" s="1"/>
  <c r="V19" i="19"/>
  <c r="G54" i="25" s="1"/>
  <c r="O19" i="19"/>
  <c r="D54" i="25" s="1"/>
  <c r="S19" i="19"/>
  <c r="E54" i="25" s="1"/>
  <c r="D19" i="19"/>
  <c r="C54" i="25" s="1"/>
  <c r="AG5" i="19"/>
  <c r="N6" i="19"/>
  <c r="AI6" i="19"/>
  <c r="M7" i="19"/>
  <c r="AJ7" i="19"/>
  <c r="B16" i="19"/>
  <c r="A51" i="25" s="1"/>
  <c r="B18" i="19"/>
  <c r="A53" i="25" s="1"/>
  <c r="M5" i="19"/>
  <c r="AN5" i="19"/>
  <c r="R6" i="19"/>
  <c r="AQ6" i="19"/>
  <c r="Y7" i="19"/>
  <c r="B15" i="19"/>
  <c r="B17" i="19"/>
  <c r="A52" i="25" s="1"/>
  <c r="V19" i="18"/>
  <c r="G49" i="25" s="1"/>
  <c r="O19" i="18"/>
  <c r="D49" i="25" s="1"/>
  <c r="S19" i="18"/>
  <c r="E49" i="25" s="1"/>
  <c r="D19" i="18"/>
  <c r="C49" i="25" s="1"/>
  <c r="AG5" i="18"/>
  <c r="N6" i="18"/>
  <c r="AI6" i="18"/>
  <c r="M7" i="18"/>
  <c r="AJ7" i="18"/>
  <c r="B16" i="18"/>
  <c r="A46" i="25" s="1"/>
  <c r="B18" i="18"/>
  <c r="A48" i="25" s="1"/>
  <c r="M5" i="18"/>
  <c r="AN5" i="18"/>
  <c r="R6" i="18"/>
  <c r="AQ6" i="18"/>
  <c r="Y7" i="18"/>
  <c r="B15" i="18"/>
  <c r="B17" i="18"/>
  <c r="A47" i="25" s="1"/>
  <c r="V19" i="17"/>
  <c r="G44" i="25" s="1"/>
  <c r="O19" i="17"/>
  <c r="D44" i="25" s="1"/>
  <c r="S19" i="17"/>
  <c r="E44" i="25" s="1"/>
  <c r="D19" i="17"/>
  <c r="C44" i="25" s="1"/>
  <c r="AG5" i="17"/>
  <c r="N6" i="17"/>
  <c r="AI6" i="17"/>
  <c r="M7" i="17"/>
  <c r="AJ7" i="17"/>
  <c r="B16" i="17"/>
  <c r="A41" i="25" s="1"/>
  <c r="B18" i="17"/>
  <c r="A43" i="25" s="1"/>
  <c r="M5" i="17"/>
  <c r="AN5" i="17"/>
  <c r="R6" i="17"/>
  <c r="AQ6" i="17"/>
  <c r="Y7" i="17"/>
  <c r="B15" i="17"/>
  <c r="B17" i="17"/>
  <c r="A42" i="25" s="1"/>
  <c r="AR2" i="16"/>
  <c r="B19" i="16" s="1"/>
  <c r="A39" i="25" s="1"/>
  <c r="S15" i="17" l="1"/>
  <c r="E40" i="25" s="1"/>
  <c r="A40" i="25"/>
  <c r="S15" i="18"/>
  <c r="E45" i="25" s="1"/>
  <c r="A45" i="25"/>
  <c r="S15" i="19"/>
  <c r="E50" i="25" s="1"/>
  <c r="A50" i="25"/>
  <c r="S15" i="20"/>
  <c r="E55" i="25" s="1"/>
  <c r="A55" i="25"/>
  <c r="S15" i="21"/>
  <c r="E60" i="25" s="1"/>
  <c r="A60" i="25"/>
  <c r="V15" i="20"/>
  <c r="G55" i="25" s="1"/>
  <c r="V15" i="18"/>
  <c r="G45" i="25" s="1"/>
  <c r="V15" i="19"/>
  <c r="G50" i="25" s="1"/>
  <c r="V15" i="21"/>
  <c r="G60" i="25" s="1"/>
  <c r="D15" i="21"/>
  <c r="C60" i="25" s="1"/>
  <c r="O15" i="21"/>
  <c r="D60" i="25" s="1"/>
  <c r="V17" i="21"/>
  <c r="G62" i="25" s="1"/>
  <c r="O17" i="21"/>
  <c r="D62" i="25" s="1"/>
  <c r="S17" i="21"/>
  <c r="E62" i="25" s="1"/>
  <c r="D17" i="21"/>
  <c r="C62" i="25" s="1"/>
  <c r="S16" i="21"/>
  <c r="E61" i="25" s="1"/>
  <c r="D16" i="21"/>
  <c r="C61" i="25" s="1"/>
  <c r="V16" i="21"/>
  <c r="G61" i="25" s="1"/>
  <c r="O16" i="21"/>
  <c r="D61" i="25" s="1"/>
  <c r="S18" i="21"/>
  <c r="E63" i="25" s="1"/>
  <c r="D18" i="21"/>
  <c r="C63" i="25" s="1"/>
  <c r="V18" i="21"/>
  <c r="G63" i="25" s="1"/>
  <c r="O18" i="21"/>
  <c r="D63" i="25" s="1"/>
  <c r="D15" i="20"/>
  <c r="C55" i="25" s="1"/>
  <c r="O15" i="20"/>
  <c r="D55" i="25" s="1"/>
  <c r="V17" i="20"/>
  <c r="G57" i="25" s="1"/>
  <c r="O17" i="20"/>
  <c r="D57" i="25" s="1"/>
  <c r="S17" i="20"/>
  <c r="E57" i="25" s="1"/>
  <c r="D17" i="20"/>
  <c r="C57" i="25" s="1"/>
  <c r="S16" i="20"/>
  <c r="E56" i="25" s="1"/>
  <c r="D16" i="20"/>
  <c r="C56" i="25" s="1"/>
  <c r="V16" i="20"/>
  <c r="G56" i="25" s="1"/>
  <c r="O16" i="20"/>
  <c r="D56" i="25" s="1"/>
  <c r="S18" i="20"/>
  <c r="E58" i="25" s="1"/>
  <c r="D18" i="20"/>
  <c r="C58" i="25" s="1"/>
  <c r="V18" i="20"/>
  <c r="G58" i="25" s="1"/>
  <c r="O18" i="20"/>
  <c r="D58" i="25" s="1"/>
  <c r="V15" i="17"/>
  <c r="G40" i="25" s="1"/>
  <c r="O15" i="18"/>
  <c r="D45" i="25" s="1"/>
  <c r="D15" i="19"/>
  <c r="C50" i="25" s="1"/>
  <c r="O15" i="19"/>
  <c r="D50" i="25" s="1"/>
  <c r="D15" i="18"/>
  <c r="C45" i="25" s="1"/>
  <c r="V17" i="19"/>
  <c r="G52" i="25" s="1"/>
  <c r="O17" i="19"/>
  <c r="D52" i="25" s="1"/>
  <c r="S17" i="19"/>
  <c r="E52" i="25" s="1"/>
  <c r="D17" i="19"/>
  <c r="C52" i="25" s="1"/>
  <c r="S16" i="19"/>
  <c r="E51" i="25" s="1"/>
  <c r="D16" i="19"/>
  <c r="C51" i="25" s="1"/>
  <c r="V16" i="19"/>
  <c r="G51" i="25" s="1"/>
  <c r="O16" i="19"/>
  <c r="D51" i="25" s="1"/>
  <c r="S18" i="19"/>
  <c r="E53" i="25" s="1"/>
  <c r="D18" i="19"/>
  <c r="C53" i="25" s="1"/>
  <c r="V18" i="19"/>
  <c r="G53" i="25" s="1"/>
  <c r="O18" i="19"/>
  <c r="D53" i="25" s="1"/>
  <c r="V17" i="18"/>
  <c r="G47" i="25" s="1"/>
  <c r="O17" i="18"/>
  <c r="D47" i="25" s="1"/>
  <c r="S17" i="18"/>
  <c r="E47" i="25" s="1"/>
  <c r="D17" i="18"/>
  <c r="C47" i="25" s="1"/>
  <c r="S16" i="18"/>
  <c r="E46" i="25" s="1"/>
  <c r="D16" i="18"/>
  <c r="C46" i="25" s="1"/>
  <c r="V16" i="18"/>
  <c r="G46" i="25" s="1"/>
  <c r="O16" i="18"/>
  <c r="D46" i="25" s="1"/>
  <c r="S18" i="18"/>
  <c r="E48" i="25" s="1"/>
  <c r="D18" i="18"/>
  <c r="C48" i="25" s="1"/>
  <c r="V18" i="18"/>
  <c r="G48" i="25" s="1"/>
  <c r="O18" i="18"/>
  <c r="D48" i="25" s="1"/>
  <c r="D15" i="17"/>
  <c r="C40" i="25" s="1"/>
  <c r="O15" i="17"/>
  <c r="D40" i="25" s="1"/>
  <c r="V17" i="17"/>
  <c r="G42" i="25" s="1"/>
  <c r="O17" i="17"/>
  <c r="D42" i="25" s="1"/>
  <c r="S17" i="17"/>
  <c r="E42" i="25" s="1"/>
  <c r="D17" i="17"/>
  <c r="C42" i="25" s="1"/>
  <c r="S16" i="17"/>
  <c r="E41" i="25" s="1"/>
  <c r="D16" i="17"/>
  <c r="C41" i="25" s="1"/>
  <c r="V16" i="17"/>
  <c r="G41" i="25" s="1"/>
  <c r="O16" i="17"/>
  <c r="D41" i="25" s="1"/>
  <c r="S18" i="17"/>
  <c r="E43" i="25" s="1"/>
  <c r="D18" i="17"/>
  <c r="C43" i="25" s="1"/>
  <c r="V18" i="17"/>
  <c r="G43" i="25" s="1"/>
  <c r="O18" i="17"/>
  <c r="D43" i="25" s="1"/>
  <c r="V19" i="16"/>
  <c r="G39" i="25" s="1"/>
  <c r="O19" i="16"/>
  <c r="D39" i="25" s="1"/>
  <c r="S19" i="16"/>
  <c r="E39" i="25" s="1"/>
  <c r="D19" i="16"/>
  <c r="C39" i="25" s="1"/>
  <c r="AG5" i="16"/>
  <c r="N6" i="16"/>
  <c r="AI6" i="16"/>
  <c r="M7" i="16"/>
  <c r="AJ7" i="16"/>
  <c r="B16" i="16"/>
  <c r="A36" i="25" s="1"/>
  <c r="B18" i="16"/>
  <c r="A38" i="25" s="1"/>
  <c r="M5" i="16"/>
  <c r="AN5" i="16"/>
  <c r="R6" i="16"/>
  <c r="AQ6" i="16"/>
  <c r="Y7" i="16"/>
  <c r="B15" i="16"/>
  <c r="B17" i="16"/>
  <c r="A37" i="25" s="1"/>
  <c r="AN5" i="3"/>
  <c r="S15" i="16" l="1"/>
  <c r="E35" i="25" s="1"/>
  <c r="A35" i="25"/>
  <c r="V15" i="16"/>
  <c r="G35" i="25" s="1"/>
  <c r="O15" i="16"/>
  <c r="D35" i="25" s="1"/>
  <c r="D15" i="16"/>
  <c r="C35" i="25" s="1"/>
  <c r="V17" i="16"/>
  <c r="G37" i="25" s="1"/>
  <c r="O17" i="16"/>
  <c r="D37" i="25" s="1"/>
  <c r="S17" i="16"/>
  <c r="E37" i="25" s="1"/>
  <c r="D17" i="16"/>
  <c r="C37" i="25" s="1"/>
  <c r="S16" i="16"/>
  <c r="E36" i="25" s="1"/>
  <c r="D16" i="16"/>
  <c r="C36" i="25" s="1"/>
  <c r="V16" i="16"/>
  <c r="G36" i="25" s="1"/>
  <c r="O16" i="16"/>
  <c r="D36" i="25" s="1"/>
  <c r="S18" i="16"/>
  <c r="E38" i="25" s="1"/>
  <c r="D18" i="16"/>
  <c r="C38" i="25" s="1"/>
  <c r="V18" i="16"/>
  <c r="G38" i="25" s="1"/>
  <c r="O18" i="16"/>
  <c r="D38" i="25" s="1"/>
  <c r="AR2" i="15"/>
  <c r="B19" i="15" s="1"/>
  <c r="A29" i="25" s="1"/>
  <c r="AR2" i="14"/>
  <c r="B19" i="14" s="1"/>
  <c r="A34" i="25" s="1"/>
  <c r="AR2" i="13"/>
  <c r="B19" i="13" s="1"/>
  <c r="A24" i="25" s="1"/>
  <c r="AR2" i="12"/>
  <c r="B19" i="12" s="1"/>
  <c r="A19" i="25" s="1"/>
  <c r="AR2" i="11"/>
  <c r="B19" i="11" s="1"/>
  <c r="AJ7" i="3"/>
  <c r="Y7" i="3"/>
  <c r="M7" i="3"/>
  <c r="AQ6" i="3"/>
  <c r="AI6" i="3"/>
  <c r="R6" i="3"/>
  <c r="N6" i="3"/>
  <c r="AG5" i="3"/>
  <c r="M5" i="3"/>
  <c r="V19" i="11" l="1"/>
  <c r="G14" i="25" s="1"/>
  <c r="A14" i="25"/>
  <c r="M5" i="11"/>
  <c r="Y7" i="11"/>
  <c r="R6" i="11"/>
  <c r="B17" i="11"/>
  <c r="AN5" i="11"/>
  <c r="AQ6" i="11"/>
  <c r="B15" i="11"/>
  <c r="B18" i="11"/>
  <c r="AG5" i="11"/>
  <c r="N6" i="11"/>
  <c r="AI6" i="11"/>
  <c r="M7" i="11"/>
  <c r="AJ7" i="11"/>
  <c r="B16" i="11"/>
  <c r="V19" i="15"/>
  <c r="G29" i="25" s="1"/>
  <c r="O19" i="15"/>
  <c r="D29" i="25" s="1"/>
  <c r="S19" i="15"/>
  <c r="E29" i="25" s="1"/>
  <c r="D19" i="15"/>
  <c r="C29" i="25" s="1"/>
  <c r="AG5" i="15"/>
  <c r="N6" i="15"/>
  <c r="AI6" i="15"/>
  <c r="M7" i="15"/>
  <c r="AJ7" i="15"/>
  <c r="B16" i="15"/>
  <c r="A26" i="25" s="1"/>
  <c r="B18" i="15"/>
  <c r="A28" i="25" s="1"/>
  <c r="M5" i="15"/>
  <c r="AN5" i="15"/>
  <c r="R6" i="15"/>
  <c r="AQ6" i="15"/>
  <c r="Y7" i="15"/>
  <c r="B15" i="15"/>
  <c r="B17" i="15"/>
  <c r="A27" i="25" s="1"/>
  <c r="V19" i="13"/>
  <c r="G24" i="25" s="1"/>
  <c r="O19" i="13"/>
  <c r="D24" i="25" s="1"/>
  <c r="S19" i="13"/>
  <c r="E24" i="25" s="1"/>
  <c r="D19" i="13"/>
  <c r="C24" i="25" s="1"/>
  <c r="V19" i="14"/>
  <c r="G34" i="25" s="1"/>
  <c r="O19" i="14"/>
  <c r="D34" i="25" s="1"/>
  <c r="S19" i="14"/>
  <c r="E34" i="25" s="1"/>
  <c r="D19" i="14"/>
  <c r="C34" i="25" s="1"/>
  <c r="AG5" i="13"/>
  <c r="N6" i="13"/>
  <c r="AI6" i="13"/>
  <c r="M7" i="13"/>
  <c r="AJ7" i="13"/>
  <c r="B16" i="13"/>
  <c r="A21" i="25" s="1"/>
  <c r="B18" i="13"/>
  <c r="A23" i="25" s="1"/>
  <c r="AG5" i="14"/>
  <c r="N6" i="14"/>
  <c r="AI6" i="14"/>
  <c r="M7" i="14"/>
  <c r="AJ7" i="14"/>
  <c r="B16" i="14"/>
  <c r="A31" i="25" s="1"/>
  <c r="B18" i="14"/>
  <c r="A33" i="25" s="1"/>
  <c r="M5" i="13"/>
  <c r="AN5" i="13"/>
  <c r="R6" i="13"/>
  <c r="AQ6" i="13"/>
  <c r="Y7" i="13"/>
  <c r="B15" i="13"/>
  <c r="B17" i="13"/>
  <c r="A22" i="25" s="1"/>
  <c r="M5" i="14"/>
  <c r="AN5" i="14"/>
  <c r="R6" i="14"/>
  <c r="AQ6" i="14"/>
  <c r="Y7" i="14"/>
  <c r="B15" i="14"/>
  <c r="B17" i="14"/>
  <c r="A32" i="25" s="1"/>
  <c r="V19" i="12"/>
  <c r="G19" i="25" s="1"/>
  <c r="O19" i="12"/>
  <c r="D19" i="25" s="1"/>
  <c r="S19" i="12"/>
  <c r="E19" i="25" s="1"/>
  <c r="D19" i="12"/>
  <c r="C19" i="25" s="1"/>
  <c r="AG5" i="12"/>
  <c r="N6" i="12"/>
  <c r="AI6" i="12"/>
  <c r="M7" i="12"/>
  <c r="AJ7" i="12"/>
  <c r="B16" i="12"/>
  <c r="A16" i="25" s="1"/>
  <c r="B18" i="12"/>
  <c r="A18" i="25" s="1"/>
  <c r="M5" i="12"/>
  <c r="AN5" i="12"/>
  <c r="R6" i="12"/>
  <c r="AQ6" i="12"/>
  <c r="Y7" i="12"/>
  <c r="B15" i="12"/>
  <c r="B17" i="12"/>
  <c r="A17" i="25" s="1"/>
  <c r="D15" i="11"/>
  <c r="C10" i="25" s="1"/>
  <c r="D19" i="11"/>
  <c r="C14" i="25" s="1"/>
  <c r="S19" i="11"/>
  <c r="E14" i="25" s="1"/>
  <c r="O17" i="11"/>
  <c r="D12" i="25" s="1"/>
  <c r="O19" i="11"/>
  <c r="D14" i="25" s="1"/>
  <c r="B16" i="3"/>
  <c r="A6" i="25" s="1"/>
  <c r="B17" i="3"/>
  <c r="A7" i="25" s="1"/>
  <c r="B18" i="3"/>
  <c r="A8" i="25" s="1"/>
  <c r="B19" i="3"/>
  <c r="A9" i="25" s="1"/>
  <c r="B15" i="3"/>
  <c r="A5" i="25" s="1"/>
  <c r="S15" i="13" l="1"/>
  <c r="E20" i="25" s="1"/>
  <c r="A20" i="25"/>
  <c r="S16" i="11"/>
  <c r="E11" i="25" s="1"/>
  <c r="A11" i="25"/>
  <c r="S18" i="11"/>
  <c r="E13" i="25" s="1"/>
  <c r="A13" i="25"/>
  <c r="V17" i="11"/>
  <c r="G12" i="25" s="1"/>
  <c r="A12" i="25"/>
  <c r="S15" i="12"/>
  <c r="E15" i="25" s="1"/>
  <c r="A15" i="25"/>
  <c r="D15" i="14"/>
  <c r="C30" i="25" s="1"/>
  <c r="A30" i="25"/>
  <c r="S15" i="15"/>
  <c r="E25" i="25" s="1"/>
  <c r="A25" i="25"/>
  <c r="V15" i="11"/>
  <c r="G10" i="25" s="1"/>
  <c r="A10" i="25"/>
  <c r="O15" i="11"/>
  <c r="D10" i="25" s="1"/>
  <c r="S15" i="11"/>
  <c r="E10" i="25" s="1"/>
  <c r="D18" i="11"/>
  <c r="C13" i="25" s="1"/>
  <c r="D16" i="11"/>
  <c r="C11" i="25" s="1"/>
  <c r="V18" i="11"/>
  <c r="G13" i="25" s="1"/>
  <c r="S17" i="11"/>
  <c r="E12" i="25" s="1"/>
  <c r="D17" i="11"/>
  <c r="C12" i="25" s="1"/>
  <c r="V16" i="11"/>
  <c r="G11" i="25" s="1"/>
  <c r="O18" i="11"/>
  <c r="D13" i="25" s="1"/>
  <c r="O16" i="11"/>
  <c r="D11" i="25" s="1"/>
  <c r="V15" i="14"/>
  <c r="G30" i="25" s="1"/>
  <c r="V15" i="12"/>
  <c r="G15" i="25" s="1"/>
  <c r="O15" i="12"/>
  <c r="D15" i="25" s="1"/>
  <c r="V15" i="15"/>
  <c r="G25" i="25" s="1"/>
  <c r="O15" i="15"/>
  <c r="D25" i="25" s="1"/>
  <c r="O15" i="14"/>
  <c r="D30" i="25" s="1"/>
  <c r="S15" i="14"/>
  <c r="E30" i="25" s="1"/>
  <c r="D15" i="15"/>
  <c r="C25" i="25" s="1"/>
  <c r="V15" i="13"/>
  <c r="G20" i="25" s="1"/>
  <c r="D15" i="12"/>
  <c r="C15" i="25" s="1"/>
  <c r="V17" i="15"/>
  <c r="G27" i="25" s="1"/>
  <c r="O17" i="15"/>
  <c r="D27" i="25" s="1"/>
  <c r="S17" i="15"/>
  <c r="E27" i="25" s="1"/>
  <c r="D17" i="15"/>
  <c r="C27" i="25" s="1"/>
  <c r="S16" i="15"/>
  <c r="E26" i="25" s="1"/>
  <c r="D16" i="15"/>
  <c r="C26" i="25" s="1"/>
  <c r="V16" i="15"/>
  <c r="G26" i="25" s="1"/>
  <c r="O16" i="15"/>
  <c r="D26" i="25" s="1"/>
  <c r="S18" i="15"/>
  <c r="E28" i="25" s="1"/>
  <c r="D18" i="15"/>
  <c r="C28" i="25" s="1"/>
  <c r="V18" i="15"/>
  <c r="G28" i="25" s="1"/>
  <c r="O18" i="15"/>
  <c r="D28" i="25" s="1"/>
  <c r="V17" i="14"/>
  <c r="G32" i="25" s="1"/>
  <c r="O17" i="14"/>
  <c r="D32" i="25" s="1"/>
  <c r="S17" i="14"/>
  <c r="E32" i="25" s="1"/>
  <c r="D17" i="14"/>
  <c r="C32" i="25" s="1"/>
  <c r="S18" i="14"/>
  <c r="E33" i="25" s="1"/>
  <c r="D18" i="14"/>
  <c r="C33" i="25" s="1"/>
  <c r="V18" i="14"/>
  <c r="G33" i="25" s="1"/>
  <c r="O18" i="14"/>
  <c r="D33" i="25" s="1"/>
  <c r="S16" i="13"/>
  <c r="E21" i="25" s="1"/>
  <c r="D16" i="13"/>
  <c r="C21" i="25" s="1"/>
  <c r="V16" i="13"/>
  <c r="G21" i="25" s="1"/>
  <c r="O16" i="13"/>
  <c r="D21" i="25" s="1"/>
  <c r="D15" i="13"/>
  <c r="C20" i="25" s="1"/>
  <c r="V17" i="13"/>
  <c r="G22" i="25" s="1"/>
  <c r="O17" i="13"/>
  <c r="D22" i="25" s="1"/>
  <c r="S17" i="13"/>
  <c r="E22" i="25" s="1"/>
  <c r="D17" i="13"/>
  <c r="C22" i="25" s="1"/>
  <c r="O15" i="13"/>
  <c r="D20" i="25" s="1"/>
  <c r="S16" i="14"/>
  <c r="E31" i="25" s="1"/>
  <c r="D16" i="14"/>
  <c r="C31" i="25" s="1"/>
  <c r="V16" i="14"/>
  <c r="G31" i="25" s="1"/>
  <c r="O16" i="14"/>
  <c r="D31" i="25" s="1"/>
  <c r="S18" i="13"/>
  <c r="E23" i="25" s="1"/>
  <c r="D18" i="13"/>
  <c r="C23" i="25" s="1"/>
  <c r="V18" i="13"/>
  <c r="G23" i="25" s="1"/>
  <c r="O18" i="13"/>
  <c r="D23" i="25" s="1"/>
  <c r="V17" i="12"/>
  <c r="G17" i="25" s="1"/>
  <c r="O17" i="12"/>
  <c r="D17" i="25" s="1"/>
  <c r="S17" i="12"/>
  <c r="E17" i="25" s="1"/>
  <c r="D17" i="12"/>
  <c r="C17" i="25" s="1"/>
  <c r="S16" i="12"/>
  <c r="E16" i="25" s="1"/>
  <c r="D16" i="12"/>
  <c r="C16" i="25" s="1"/>
  <c r="V16" i="12"/>
  <c r="G16" i="25" s="1"/>
  <c r="O16" i="12"/>
  <c r="D16" i="25" s="1"/>
  <c r="S18" i="12"/>
  <c r="E18" i="25" s="1"/>
  <c r="D18" i="12"/>
  <c r="C18" i="25" s="1"/>
  <c r="V18" i="12"/>
  <c r="G18" i="25" s="1"/>
  <c r="O18" i="12"/>
  <c r="D18" i="25" s="1"/>
  <c r="V15" i="3"/>
  <c r="G5" i="25" s="1"/>
  <c r="O15" i="3"/>
  <c r="D5" i="25" s="1"/>
  <c r="S15" i="3"/>
  <c r="E5" i="25" s="1"/>
  <c r="D15" i="3"/>
  <c r="C5" i="25" s="1"/>
  <c r="V19" i="3"/>
  <c r="G9" i="25" s="1"/>
  <c r="O19" i="3"/>
  <c r="D9" i="25" s="1"/>
  <c r="D19" i="3"/>
  <c r="C9" i="25" s="1"/>
  <c r="S19" i="3"/>
  <c r="E9" i="25" s="1"/>
  <c r="V17" i="3"/>
  <c r="G7" i="25" s="1"/>
  <c r="O17" i="3"/>
  <c r="D7" i="25" s="1"/>
  <c r="D17" i="3"/>
  <c r="C7" i="25" s="1"/>
  <c r="S17" i="3"/>
  <c r="E7" i="25" s="1"/>
  <c r="V18" i="3"/>
  <c r="G8" i="25" s="1"/>
  <c r="S18" i="3"/>
  <c r="E8" i="25" s="1"/>
  <c r="O18" i="3"/>
  <c r="D8" i="25" s="1"/>
  <c r="D18" i="3"/>
  <c r="C8" i="25" s="1"/>
  <c r="V16" i="3"/>
  <c r="G6" i="25" s="1"/>
  <c r="S16" i="3"/>
  <c r="E6" i="25" s="1"/>
  <c r="O16" i="3"/>
  <c r="D6" i="25" s="1"/>
  <c r="D16" i="3"/>
  <c r="C6" i="25" s="1"/>
</calcChain>
</file>

<file path=xl/sharedStrings.xml><?xml version="1.0" encoding="utf-8"?>
<sst xmlns="http://schemas.openxmlformats.org/spreadsheetml/2006/main" count="20243" uniqueCount="4380">
  <si>
    <t>機関ID</t>
    <rPh sb="0" eb="2">
      <t>キカン</t>
    </rPh>
    <phoneticPr fontId="2"/>
  </si>
  <si>
    <t>ﾚｲﾝﾎﾞｰﾈｯﾄ内
施設ID</t>
    <rPh sb="9" eb="10">
      <t>ナイ</t>
    </rPh>
    <rPh sb="11" eb="13">
      <t>シセツ</t>
    </rPh>
    <phoneticPr fontId="2"/>
  </si>
  <si>
    <t>連携機関名</t>
    <rPh sb="0" eb="2">
      <t>レンケイ</t>
    </rPh>
    <rPh sb="2" eb="5">
      <t>キカンメイ</t>
    </rPh>
    <phoneticPr fontId="2"/>
  </si>
  <si>
    <t>地域</t>
  </si>
  <si>
    <t>市町村</t>
  </si>
  <si>
    <t>機関の
種別</t>
    <rPh sb="0" eb="2">
      <t>キカン</t>
    </rPh>
    <rPh sb="4" eb="6">
      <t>シュベツ</t>
    </rPh>
    <phoneticPr fontId="2"/>
  </si>
  <si>
    <t>郵便番号</t>
  </si>
  <si>
    <t>住所</t>
  </si>
  <si>
    <t>電話番号</t>
  </si>
  <si>
    <t>FAX番号</t>
  </si>
  <si>
    <t>受講者問合せ用メール</t>
    <rPh sb="0" eb="3">
      <t>ジュコウシャ</t>
    </rPh>
    <rPh sb="3" eb="5">
      <t>トイアワ</t>
    </rPh>
    <rPh sb="6" eb="7">
      <t>ヨウ</t>
    </rPh>
    <phoneticPr fontId="2"/>
  </si>
  <si>
    <t>事務局との連絡用メール</t>
    <rPh sb="0" eb="3">
      <t>ジムキョク</t>
    </rPh>
    <rPh sb="5" eb="8">
      <t>レンラクヨウ</t>
    </rPh>
    <phoneticPr fontId="2"/>
  </si>
  <si>
    <t>URL</t>
  </si>
  <si>
    <t>記載者名</t>
    <rPh sb="0" eb="3">
      <t>キサイシャ</t>
    </rPh>
    <rPh sb="3" eb="4">
      <t>メイ</t>
    </rPh>
    <phoneticPr fontId="2"/>
  </si>
  <si>
    <t>栃木県なかがわ水遊園</t>
  </si>
  <si>
    <t>県北</t>
  </si>
  <si>
    <t>大田原市</t>
  </si>
  <si>
    <t>324-0404</t>
  </si>
  <si>
    <t>大田原市佐良土2686</t>
  </si>
  <si>
    <t>0287-98-3055</t>
  </si>
  <si>
    <t>0287-98-3115</t>
  </si>
  <si>
    <t>info@tnap.jp</t>
  </si>
  <si>
    <t>http://tnap.jp</t>
  </si>
  <si>
    <t>栃木県教育委員会事務局 那須教育事務所</t>
  </si>
  <si>
    <t>324-0056</t>
  </si>
  <si>
    <t>大田原市中央1丁目9-9</t>
  </si>
  <si>
    <t>0287-23-2177</t>
  </si>
  <si>
    <t>0287-23-2193</t>
  </si>
  <si>
    <t>nasu-kyouiku@pref.tochigi.lg.jp</t>
  </si>
  <si>
    <t>国際医療福祉大学</t>
  </si>
  <si>
    <t>324-8501</t>
  </si>
  <si>
    <t>大田原市北金丸2600-1</t>
  </si>
  <si>
    <t>0287-24-3000</t>
  </si>
  <si>
    <t>0287-24-3100</t>
  </si>
  <si>
    <t>https://otawara.iuhw.ac.jp/index.html</t>
  </si>
  <si>
    <t>大田原市なす風土記の丘湯津上資料館</t>
  </si>
  <si>
    <t>324-0403</t>
  </si>
  <si>
    <t>大田原市湯津上192</t>
  </si>
  <si>
    <t>0287-98-3322</t>
  </si>
  <si>
    <t>0287-98-3323</t>
  </si>
  <si>
    <t>fudokiyuzukami@city.ohtawara.tochigi.jp</t>
  </si>
  <si>
    <t>http://www.city.ohtawara.tochigi.jp/docs/2013082772084/</t>
  </si>
  <si>
    <t>大田原市歴史民俗資料館</t>
  </si>
  <si>
    <t>大田原市湯津上194</t>
  </si>
  <si>
    <t>0287-98-2151</t>
  </si>
  <si>
    <t>大田原市黒羽芭蕉の館</t>
  </si>
  <si>
    <t>324-0234</t>
  </si>
  <si>
    <t>大田原市前田980－1</t>
  </si>
  <si>
    <t>0287-54-4151</t>
  </si>
  <si>
    <t>0287-54-4188</t>
  </si>
  <si>
    <t>那珂川町なす風土記の丘資料館</t>
  </si>
  <si>
    <t>那珂川町</t>
  </si>
  <si>
    <t>324-0501</t>
  </si>
  <si>
    <t>那須郡那珂川町小川3789</t>
  </si>
  <si>
    <t>0287-96-3366</t>
  </si>
  <si>
    <t>0287-96-3340</t>
  </si>
  <si>
    <t>nasufudoki@gmail.com</t>
  </si>
  <si>
    <t>http://www.nasufudoki.com/</t>
  </si>
  <si>
    <t>那珂川町馬頭郷土資料館</t>
  </si>
  <si>
    <t>324-0613</t>
  </si>
  <si>
    <t>那須郡那珂川町馬頭116-5</t>
  </si>
  <si>
    <t>0287-92-1103</t>
  </si>
  <si>
    <t>那珂川町馬頭広重美術館</t>
  </si>
  <si>
    <t>那須郡那珂川町馬頭116-9</t>
  </si>
  <si>
    <t>0287-92-1199</t>
  </si>
  <si>
    <t>0287-92-7177</t>
  </si>
  <si>
    <t>http://www.hiroshige.bato.tochigi.jp/batou/hp/index.html</t>
  </si>
  <si>
    <t>那須塩原市教育委員会事務局 生涯学習課</t>
  </si>
  <si>
    <t>329-2792</t>
  </si>
  <si>
    <t>那須塩原市あたご町2-3</t>
  </si>
  <si>
    <t>0287-37-5364</t>
  </si>
  <si>
    <t>0287-37-5479</t>
  </si>
  <si>
    <t>shougai@city.nasushiobara.lg.jp</t>
  </si>
  <si>
    <t>http://www.city.nasushiobara.lg.jp/</t>
  </si>
  <si>
    <t>那須塩原市那須野が原博物館</t>
  </si>
  <si>
    <t>329-2752</t>
  </si>
  <si>
    <t>那須塩原市三島5丁目1番地</t>
  </si>
  <si>
    <t>0287-36-0949</t>
  </si>
  <si>
    <t>0287-36-0979</t>
  </si>
  <si>
    <t>mus-nasunogahara@city.nasushiobara.lg.jp</t>
  </si>
  <si>
    <t>n.sakamoto@city.nasushiobara.lg.jp</t>
  </si>
  <si>
    <t>http://www2.city.nasushiobara.lg.jp/hakubutsukan/</t>
  </si>
  <si>
    <t>那須野が原公園　緑の相談所</t>
  </si>
  <si>
    <t>329-2747</t>
  </si>
  <si>
    <t>那須塩原市千本松801-3</t>
  </si>
  <si>
    <t>0287-36-1220</t>
  </si>
  <si>
    <t>0287-36-5781</t>
  </si>
  <si>
    <t>n-midori01@park-tochigi.com</t>
  </si>
  <si>
    <t>https://www.park-tochigi.com/nasunogahara</t>
  </si>
  <si>
    <t>塩原温泉ビジターセンター</t>
  </si>
  <si>
    <t>329-2921</t>
  </si>
  <si>
    <t>那須塩原市塩原前山国有林</t>
  </si>
  <si>
    <t>0287-32-3050</t>
  </si>
  <si>
    <t>so.visitor@energy.ocn.ne.jp</t>
  </si>
  <si>
    <t>http://www.siobara.or.jp/vc/</t>
  </si>
  <si>
    <t>なす高原自然の家</t>
  </si>
  <si>
    <t>325-0301</t>
  </si>
  <si>
    <t>那須郡那須町湯本157</t>
  </si>
  <si>
    <t>0287-76-6240</t>
  </si>
  <si>
    <t>0287-76-6241</t>
  </si>
  <si>
    <t>nasu@tmf.or.jp</t>
  </si>
  <si>
    <t>https://windy-nasu.jp/</t>
  </si>
  <si>
    <t>栃木県立県北産業技術専門校</t>
  </si>
  <si>
    <t>325-0001</t>
  </si>
  <si>
    <t>那須町高久甲5226-24</t>
  </si>
  <si>
    <t>0287-64-4000</t>
  </si>
  <si>
    <t>0287-64-5445</t>
  </si>
  <si>
    <t>宇都宮共和大学 那須キャンパス</t>
  </si>
  <si>
    <t>那須町</t>
  </si>
  <si>
    <t>320-0811</t>
  </si>
  <si>
    <t>宇都宮市大通り1-3-18</t>
  </si>
  <si>
    <t>028-650-6611</t>
  </si>
  <si>
    <t>028-650-6612</t>
  </si>
  <si>
    <t>rcenter@kyowa-u.ac.jp</t>
  </si>
  <si>
    <t>http://www.kyowa-u.ac.jp/</t>
  </si>
  <si>
    <t>県民の森管理事務所</t>
  </si>
  <si>
    <t>329-2514</t>
  </si>
  <si>
    <t>矢板市長井2927</t>
  </si>
  <si>
    <t>0287-43-0479</t>
  </si>
  <si>
    <t>0287-44-1510</t>
  </si>
  <si>
    <t>info@tochimori.moo.jp</t>
  </si>
  <si>
    <t>http://県民の森.tochigi.jp</t>
  </si>
  <si>
    <t>栃木県教育委員会事務局 塩谷南那須教育事務所</t>
  </si>
  <si>
    <t>329-2163</t>
  </si>
  <si>
    <t>矢板市鹿島町20-22</t>
  </si>
  <si>
    <t>0287-43-0176</t>
  </si>
  <si>
    <t>0287-43-0535</t>
  </si>
  <si>
    <t>shioya_minaminasu-kyoiku@pref.tochigi.lg.jp</t>
  </si>
  <si>
    <t>http://www.pref.tochigi.lg.jp/m55/system/desaki/desaki/sioyaminaminasutop.html</t>
  </si>
  <si>
    <t>那須特別支援学校</t>
  </si>
  <si>
    <t>那須塩原市</t>
  </si>
  <si>
    <t>329-2712</t>
  </si>
  <si>
    <t>那須塩原市下永田８－７</t>
  </si>
  <si>
    <t>0287-36-4570</t>
  </si>
  <si>
    <t>0287-37-5488</t>
  </si>
  <si>
    <t>栃木県 県民生活部 県民文化課</t>
  </si>
  <si>
    <t>県央</t>
  </si>
  <si>
    <t>宇都宮市</t>
  </si>
  <si>
    <t>320-8501</t>
  </si>
  <si>
    <t>宇都宮市塙田1-1-20</t>
  </si>
  <si>
    <t>028-623-3422</t>
  </si>
  <si>
    <t>028-623-2121</t>
  </si>
  <si>
    <t>(一財)栃木県青年会館</t>
  </si>
  <si>
    <t>320-0066</t>
  </si>
  <si>
    <t>宇都宮市駒生1丁目1番6号</t>
  </si>
  <si>
    <t>028-624-1488</t>
  </si>
  <si>
    <t>028-666-6075</t>
  </si>
  <si>
    <t>info@tskf.jp</t>
  </si>
  <si>
    <t>http://www.tskf.jp/</t>
  </si>
  <si>
    <t>(公財)とちぎ男女共同参画財団</t>
  </si>
  <si>
    <t>320-0071</t>
  </si>
  <si>
    <t>宇都宮市野沢町4-1</t>
  </si>
  <si>
    <t>028-665-7706</t>
  </si>
  <si>
    <t>028-665-7722</t>
  </si>
  <si>
    <t>kouza1@parti.jp</t>
  </si>
  <si>
    <t>http://www.parti.jp/</t>
  </si>
  <si>
    <t>(公財)とちぎ未来づくり財団</t>
  </si>
  <si>
    <t>320-8530</t>
  </si>
  <si>
    <t>宇都宮市本町1-8</t>
  </si>
  <si>
    <t>028-643-1010</t>
  </si>
  <si>
    <t>028-943-1012</t>
  </si>
  <si>
    <t>tmf@tmf.or.jp</t>
  </si>
  <si>
    <t>http://www.tmf.or.jp/index.php</t>
  </si>
  <si>
    <t>(公財)とちぎ未来づくり財団 子ども総合科学館</t>
  </si>
  <si>
    <t>321-0151</t>
  </si>
  <si>
    <t>宇都宮市西川田町567</t>
  </si>
  <si>
    <t>028-659-5555</t>
  </si>
  <si>
    <t>028-659-5353</t>
  </si>
  <si>
    <t>tksk@tmf.or.jp</t>
  </si>
  <si>
    <t>(公財)栃木県国際交流協会</t>
  </si>
  <si>
    <t>320-0033</t>
  </si>
  <si>
    <t>宇都宮市本町9-14 （とちぎ国際交流センター内）</t>
  </si>
  <si>
    <t>028-621-0777</t>
  </si>
  <si>
    <t>028-621-0951</t>
  </si>
  <si>
    <t>tia@tia21.or.jp</t>
  </si>
  <si>
    <t>matsumoto@tia21.or.jp</t>
  </si>
  <si>
    <t>http://tia21.or.jp/</t>
  </si>
  <si>
    <t>宇都宮共和大学 宇都宮シティキャンパス（県央開催）</t>
  </si>
  <si>
    <t>http://www.kyowa-u.ac.jp</t>
  </si>
  <si>
    <t>宇都宮共和大学 子育て支援研究センター Tiny</t>
  </si>
  <si>
    <t>321-0346</t>
  </si>
  <si>
    <t>宇都宮市下荒針町長坂3829</t>
  </si>
  <si>
    <t>028-649-0511</t>
  </si>
  <si>
    <t>028-649-0660</t>
  </si>
  <si>
    <t>tiny@kyowa-u.ac.jp</t>
  </si>
  <si>
    <t>https://www.tinytiny.info/</t>
  </si>
  <si>
    <t>宇都宮共和大学 長坂キャンパス</t>
  </si>
  <si>
    <t>kosodate@kyowa-u.ac.jp</t>
  </si>
  <si>
    <t>宇都宮市冒険活動センター</t>
  </si>
  <si>
    <t>321-2102</t>
  </si>
  <si>
    <t>宇都宮市篠井町1885-1</t>
  </si>
  <si>
    <t>028-669-2441</t>
  </si>
  <si>
    <t>028-669-2240</t>
  </si>
  <si>
    <t>http://www.city.utsunomiya.tochigi.jp/sports/bouken/</t>
  </si>
  <si>
    <t>宇都宮市民大学</t>
  </si>
  <si>
    <t>320-0806</t>
  </si>
  <si>
    <t>宇都宮市中央1-1-13</t>
  </si>
  <si>
    <t>028-632-6332</t>
  </si>
  <si>
    <t>028-632-6336</t>
  </si>
  <si>
    <t>宇都宮大学 地域創生推進機構宇大アカデミー 生涯学習研究開発室</t>
  </si>
  <si>
    <t>321-8505</t>
  </si>
  <si>
    <t>宇都宮市峰町350</t>
  </si>
  <si>
    <t>028-649-5144</t>
  </si>
  <si>
    <t>028-649-5145</t>
  </si>
  <si>
    <t>kouza@miya.jm.utsunomiya-u.ac.jp</t>
  </si>
  <si>
    <t>chiren@miya.jm.utsunomiya-u.ac.jp</t>
  </si>
  <si>
    <t>https://www.utsunomiya-u.ac.jp/koukaikouza/index.html</t>
  </si>
  <si>
    <t>宇都宮短期大学 音楽科</t>
  </si>
  <si>
    <t>028-648-2331</t>
  </si>
  <si>
    <t>028-648-9870</t>
  </si>
  <si>
    <t>ongaku@ujc.ac.jp</t>
  </si>
  <si>
    <t>http://www.ujc.ac.jp/</t>
  </si>
  <si>
    <t>宇都宮短期大学　人間福祉学科</t>
  </si>
  <si>
    <t>ningen@ujc.ac.jp</t>
  </si>
  <si>
    <t>健康長寿とちぎづくり推進県民会議事務局（栃木県保健福祉部健康増進課）</t>
  </si>
  <si>
    <t>028-623-3094</t>
  </si>
  <si>
    <t>028-623-3920</t>
  </si>
  <si>
    <t>http://www.kenko-choju.tochigi.jp/</t>
  </si>
  <si>
    <t>公益法人 とちぎ環境・みどり推進機構</t>
  </si>
  <si>
    <t>321-0974</t>
  </si>
  <si>
    <t>宇都宮市竹林町1030-2</t>
  </si>
  <si>
    <t>028-643-6801</t>
  </si>
  <si>
    <t>028-643-6802</t>
  </si>
  <si>
    <t>tochi-green@t-kms.sakura.ne.jp</t>
  </si>
  <si>
    <t>http://www.t-kms.sakura.ne.jp</t>
  </si>
  <si>
    <t>作新学院大学・作新学院大学女子短期大学部</t>
  </si>
  <si>
    <t>321-3295</t>
  </si>
  <si>
    <t>宇都宮市竹下町908番地</t>
  </si>
  <si>
    <t>028-670-3614</t>
  </si>
  <si>
    <t>028-667-7110</t>
  </si>
  <si>
    <t>renkei@sakushin-u.ac.jp</t>
  </si>
  <si>
    <t>http://www.sakushin-u.ac.jp/</t>
  </si>
  <si>
    <t>帝京大学 宇都宮キャンパス</t>
  </si>
  <si>
    <t>320-8551</t>
  </si>
  <si>
    <t>宇都宮市豊郷台1-1</t>
  </si>
  <si>
    <t>028-627-7106</t>
  </si>
  <si>
    <t>028-627-7184</t>
  </si>
  <si>
    <t>somu@riko.teikyo-u.ac.jp</t>
  </si>
  <si>
    <t>http://www.teikyo.jp/utsunomiya/</t>
  </si>
  <si>
    <t>栃木県 環境森林部 森林整備課</t>
  </si>
  <si>
    <t>028-623-3296</t>
  </si>
  <si>
    <t>028-623-3289</t>
  </si>
  <si>
    <t>shinrin-seibi@pref.tochigi.lg.jp</t>
  </si>
  <si>
    <t>栃木県 県民生活部 くらし安全安心課</t>
  </si>
  <si>
    <t>028-623-2135</t>
  </si>
  <si>
    <t>028-623-2182</t>
  </si>
  <si>
    <t>http://www.pref.tochigi.lg.jp/kurashi/shouhi/center/index.html</t>
  </si>
  <si>
    <t>栃木県 県民生活部 人権・青少年男女参画課　人権施策推進室</t>
  </si>
  <si>
    <t>028-623-3027</t>
  </si>
  <si>
    <t>028-623-3028</t>
  </si>
  <si>
    <t>jinken@pref.tochigi.lg.jp</t>
  </si>
  <si>
    <t>栃木県 県民生活部 人権・青少年男女参画課　男女共同参画担当</t>
  </si>
  <si>
    <t>028-623-3074</t>
  </si>
  <si>
    <t>028-623-3150</t>
  </si>
  <si>
    <t>seishonen-danjo@pref.tochigi.lg.jp</t>
  </si>
  <si>
    <t>栃木県とちぎ男女共同参画センター</t>
  </si>
  <si>
    <t>宇都宮市野沢町4-1（パルティ内）</t>
  </si>
  <si>
    <t>028-665-8323</t>
  </si>
  <si>
    <t>028-665-8325</t>
  </si>
  <si>
    <t>danjo-ksc@pref.tochigi.lg.jp</t>
  </si>
  <si>
    <t>栃木県教育委員会事務局 スポーツ振興課</t>
  </si>
  <si>
    <t>028-623-3416</t>
  </si>
  <si>
    <t>028-623-3411</t>
  </si>
  <si>
    <t>sports-shogai@pref.tochigi.lg.jp</t>
  </si>
  <si>
    <t>http://www.pref.tochigi.lg.jp/m07/education/sports/sports/syougaisports.html</t>
  </si>
  <si>
    <t>栃木県教育委員会事務局 河内教育事務所</t>
  </si>
  <si>
    <t>028-626-3183</t>
  </si>
  <si>
    <t>028-626-3180</t>
  </si>
  <si>
    <t>kawachi-kyouiku@pref.tochigi.lg.jp</t>
  </si>
  <si>
    <t>http://www.pref.tochigi.lg.jp/m51/jigyo.html</t>
  </si>
  <si>
    <t>栃木県教育委員会事務局 生涯学習課</t>
  </si>
  <si>
    <t>028-623-3404</t>
  </si>
  <si>
    <t>028-623-3406</t>
  </si>
  <si>
    <t>shinsei-syougaigakusyu@pref.tochigi.lg.jp</t>
  </si>
  <si>
    <t>栃木県公園事務所</t>
  </si>
  <si>
    <t>321-0152</t>
  </si>
  <si>
    <t>宇都宮市西川田4-1-1</t>
  </si>
  <si>
    <t>028-658-0128</t>
  </si>
  <si>
    <t>028-645-6778</t>
  </si>
  <si>
    <t>http://www.park-tochigi.com/sougou/</t>
  </si>
  <si>
    <t>栃木県視聴覚教育連盟</t>
  </si>
  <si>
    <t>320-0002</t>
  </si>
  <si>
    <t>宇都宮市瓦谷町1070</t>
  </si>
  <si>
    <t>028-665-7206</t>
  </si>
  <si>
    <t>028-665-7219</t>
  </si>
  <si>
    <t>skc-syougai@pref.tochigi.lg.jp</t>
  </si>
  <si>
    <t>https://www.tochigi-edu.ed.jp/rainbow-net/</t>
  </si>
  <si>
    <t>栃木県生涯学習ボランティアセンター／学習情報センター</t>
  </si>
  <si>
    <t>028-665-7207</t>
  </si>
  <si>
    <t>栃木県青少年育成県民会議（(公財)とちぎ未来づくり財団）</t>
  </si>
  <si>
    <t>028-643-1005</t>
  </si>
  <si>
    <t>028-650-5284</t>
  </si>
  <si>
    <t>ikusei@tmf.or.jp</t>
  </si>
  <si>
    <t>http://www.tmf.or.jp</t>
  </si>
  <si>
    <t>栃木県選挙管理委員会</t>
  </si>
  <si>
    <t>028-623-2126</t>
  </si>
  <si>
    <t>028-623-3924</t>
  </si>
  <si>
    <t>http://www.pref.tochigi.lg.jp/k05/</t>
  </si>
  <si>
    <t>栃木県総合教育センター</t>
  </si>
  <si>
    <t>栃木県中央公園　緑の相談所</t>
  </si>
  <si>
    <t>320-0865</t>
  </si>
  <si>
    <t>宇都宮市睦町2-50</t>
  </si>
  <si>
    <t>028-636-7621</t>
  </si>
  <si>
    <t>028-638-5966</t>
  </si>
  <si>
    <t>green02@t-chuokoen.jp</t>
  </si>
  <si>
    <t>green02@t-chuokoen.jo</t>
  </si>
  <si>
    <t>http://www.t-chuokoen.jp</t>
  </si>
  <si>
    <t>栃木県動物愛護指導センター</t>
  </si>
  <si>
    <t>321-0166</t>
  </si>
  <si>
    <t>宇都宮市今宮4-7-8</t>
  </si>
  <si>
    <t>028-684-5458</t>
  </si>
  <si>
    <t>028-684-5926</t>
  </si>
  <si>
    <t>doubutsu-asc@pref.tochigi.lg.jp</t>
  </si>
  <si>
    <t>http://www.tochigi-douai.net/index.html</t>
  </si>
  <si>
    <t>栃木県病院協会</t>
  </si>
  <si>
    <t>320-8503</t>
  </si>
  <si>
    <t>宇都宮市駒生町3337-1（とちぎ健康の森4階）</t>
  </si>
  <si>
    <t>028-622-2555</t>
  </si>
  <si>
    <t>028-648-5988</t>
  </si>
  <si>
    <t>byoin@jp-tms.com</t>
  </si>
  <si>
    <t>栃木県立県央産業技術専門校</t>
  </si>
  <si>
    <t>321-0905</t>
  </si>
  <si>
    <t>宇都宮市平出工業団地48-4</t>
  </si>
  <si>
    <t>028-689-6380</t>
  </si>
  <si>
    <t>028-689-6381</t>
  </si>
  <si>
    <t>keno-sgs@pref.tochigi.lg.jp</t>
  </si>
  <si>
    <t>栃木県立図書館</t>
  </si>
  <si>
    <t>320-0027</t>
  </si>
  <si>
    <t>宇都宮市塙田1-3-23</t>
  </si>
  <si>
    <t>028-622-5113</t>
  </si>
  <si>
    <t>028-624-7855</t>
  </si>
  <si>
    <t>http://www.lib.pref.tochigi.lg.jp/</t>
  </si>
  <si>
    <t>栃木県立博物館</t>
  </si>
  <si>
    <t>宇都宮市睦町2-2</t>
  </si>
  <si>
    <t>028-634-1312</t>
  </si>
  <si>
    <t>028-634-1310</t>
  </si>
  <si>
    <t>hakubutsukan@pref.tochigi.lg.jp</t>
  </si>
  <si>
    <t>http://www.muse.pref.tochigi.lg.jp/</t>
  </si>
  <si>
    <t>栃木県立文書館</t>
  </si>
  <si>
    <t>028-623-3450</t>
  </si>
  <si>
    <t>028-623-3452</t>
  </si>
  <si>
    <t>monjyo@pref.tochigi.lg.jp</t>
  </si>
  <si>
    <t>放送大学栃木学習センター</t>
  </si>
  <si>
    <t>321-0943</t>
  </si>
  <si>
    <t>宇都宮市峰町350（宇都宮大学峰キャンパス内）</t>
  </si>
  <si>
    <t>028-632-0572</t>
  </si>
  <si>
    <t>028-632-0570</t>
  </si>
  <si>
    <t>https://www.sc.ouj.ac.jp/center/tochigi/</t>
  </si>
  <si>
    <t>上三川町教育委員会</t>
  </si>
  <si>
    <t>上三川町</t>
  </si>
  <si>
    <t>329-0696</t>
  </si>
  <si>
    <t>上三川町しらさぎ一丁目1番地</t>
  </si>
  <si>
    <t>0285-56-9159</t>
  </si>
  <si>
    <t>0285-56-6691</t>
  </si>
  <si>
    <t>http://www.town.kaminokawa.tochigi.jp/</t>
  </si>
  <si>
    <t>かぬまマイ・カレッジ事務局</t>
  </si>
  <si>
    <t>322-0064</t>
  </si>
  <si>
    <t>鹿沼市文化橋町1982-18</t>
  </si>
  <si>
    <t>0289-63-8360</t>
  </si>
  <si>
    <t>0289-63-8361</t>
  </si>
  <si>
    <t>栃木県教育委員会事務局 上都賀教育事務所</t>
  </si>
  <si>
    <t>322-0068</t>
  </si>
  <si>
    <t>鹿沼市今宮町1664-1</t>
  </si>
  <si>
    <t>0289-62-7167</t>
  </si>
  <si>
    <t>0289-62-0148</t>
  </si>
  <si>
    <t>kamitsuga-fureai@pref.tochigi.lg.jp</t>
  </si>
  <si>
    <t>http://www.pref.tochigi.lg.jp/m52/system/desaki/desaki/kamitsuga-kyouiku_fureai.html</t>
  </si>
  <si>
    <t>今市青少年スポーツセンター</t>
  </si>
  <si>
    <t>321-2342</t>
  </si>
  <si>
    <t>日光市根室609-1</t>
  </si>
  <si>
    <t>0288-26-1155</t>
  </si>
  <si>
    <t>0288-26-4706</t>
  </si>
  <si>
    <t>imaichi-y.s.c@ninus.ocn.ne.jp</t>
  </si>
  <si>
    <t>http://www.tochigi-sports.jp/</t>
  </si>
  <si>
    <t>栃木県立日光自然博物館</t>
  </si>
  <si>
    <t>321-1661</t>
  </si>
  <si>
    <t>日光市中宮祠2480-1</t>
  </si>
  <si>
    <t>0288-55-0880</t>
  </si>
  <si>
    <t>0288-55-0850</t>
  </si>
  <si>
    <t>info@nikko-nsm.co.jp</t>
  </si>
  <si>
    <t>https://www.nikko-nsm.co.jp/</t>
  </si>
  <si>
    <t>日光だいや川公園 だいや体験館</t>
  </si>
  <si>
    <t>321-1424</t>
  </si>
  <si>
    <t>日光市野口224</t>
  </si>
  <si>
    <t>0288-21-4421</t>
  </si>
  <si>
    <t>0288-21-4422</t>
  </si>
  <si>
    <t>https://nikko-daiyagawapark.jp/</t>
  </si>
  <si>
    <t>日光だいや川公園 緑の相談所</t>
  </si>
  <si>
    <t>321-1263</t>
  </si>
  <si>
    <t>日光市瀬川844</t>
  </si>
  <si>
    <t>0288-23-0208</t>
  </si>
  <si>
    <t>0288-23-0331</t>
  </si>
  <si>
    <t>井頭公園 緑の相談所</t>
  </si>
  <si>
    <t>321-4415</t>
  </si>
  <si>
    <t>真岡市下籠谷5028</t>
  </si>
  <si>
    <t>0285-82-4475</t>
  </si>
  <si>
    <t>0285-83-8934</t>
  </si>
  <si>
    <t>kouza_igashira@park-tochigi.com</t>
  </si>
  <si>
    <t>https://www.park-tochigi.com/igashira/</t>
  </si>
  <si>
    <t>栃木県教育委員会事務局 芳賀教育事務所</t>
  </si>
  <si>
    <t>321-4305</t>
  </si>
  <si>
    <t>真岡市荒町116-1</t>
  </si>
  <si>
    <t>0285-82-3324</t>
  </si>
  <si>
    <t>0285-82-5140</t>
  </si>
  <si>
    <t>haga-leo-fureai@pref.tochigi.lg.jp</t>
  </si>
  <si>
    <t>栃木県芳賀青年の家</t>
  </si>
  <si>
    <t>321-4217</t>
  </si>
  <si>
    <t>芳賀郡益子町益子4470</t>
  </si>
  <si>
    <t>0285-72-2273</t>
  </si>
  <si>
    <t>0285-72-7434</t>
  </si>
  <si>
    <t>haga-seinen@pref.tochigi.lg.jp</t>
  </si>
  <si>
    <t>市貝町立城見ヶ丘大学</t>
  </si>
  <si>
    <t>321-3424</t>
  </si>
  <si>
    <t>芳賀郡市貝町大字上根1577</t>
  </si>
  <si>
    <t>0285-68-0020</t>
  </si>
  <si>
    <t>0285-68-0048</t>
  </si>
  <si>
    <t>syougai01@town.ichikai.tochigi.jp</t>
  </si>
  <si>
    <t>宇都宮市塙田１丁目１番20号</t>
  </si>
  <si>
    <t>028-623-3228</t>
  </si>
  <si>
    <t>028-623-3113</t>
  </si>
  <si>
    <t>栃木県埋蔵文化財センター</t>
  </si>
  <si>
    <t>県南</t>
  </si>
  <si>
    <t>下野市</t>
  </si>
  <si>
    <t>329-0418</t>
  </si>
  <si>
    <t>下野市紫474</t>
  </si>
  <si>
    <t>0285-43-1971</t>
  </si>
  <si>
    <t>0285-43-1972</t>
  </si>
  <si>
    <t>webmaster@maibun.or.jp</t>
  </si>
  <si>
    <t>http://www.maibun.or.jp/</t>
  </si>
  <si>
    <t>栃木県立国分寺特別支援学校</t>
  </si>
  <si>
    <t>329-0412</t>
  </si>
  <si>
    <t>下野市柴6-2</t>
  </si>
  <si>
    <t>0285-44-5121</t>
  </si>
  <si>
    <t>0285-44-6698</t>
  </si>
  <si>
    <t>kokubunjitoku@tochigi-edu.ed.jp</t>
  </si>
  <si>
    <t>http://www.tochigi-edu.ed.jp/kokubunjitoku/nc2/</t>
  </si>
  <si>
    <t>自治医科大学</t>
  </si>
  <si>
    <t>329-0498</t>
  </si>
  <si>
    <t>下野市薬師寺3311-1</t>
  </si>
  <si>
    <t>0285-58-7044</t>
  </si>
  <si>
    <t>0285-44-3625</t>
  </si>
  <si>
    <t>jmu-koukaikouza@jichi.ac.jp</t>
  </si>
  <si>
    <t>https://www.jichi.ac.jp/extension/</t>
  </si>
  <si>
    <t>下野市立しもつけ風土記の丘資料館</t>
  </si>
  <si>
    <t>329-0417</t>
  </si>
  <si>
    <t>下野市国分寺993</t>
  </si>
  <si>
    <t>0285-44-5049</t>
  </si>
  <si>
    <t>0285-44-5045</t>
  </si>
  <si>
    <t>http://shimotsuke-bunkazai.com/</t>
  </si>
  <si>
    <t>みかも山公園 香楽亭</t>
  </si>
  <si>
    <t>佐野市</t>
  </si>
  <si>
    <t>327-0813</t>
  </si>
  <si>
    <t>佐野市黒袴町621</t>
  </si>
  <si>
    <t>0283-24-6152</t>
  </si>
  <si>
    <t>0283-24-6198</t>
  </si>
  <si>
    <t>https://park-tochigi.com/mikamo/</t>
  </si>
  <si>
    <t>栃木県教育委員会事務局 安足教育事務所</t>
  </si>
  <si>
    <t>327-8503</t>
  </si>
  <si>
    <t>佐野市堀米町607</t>
  </si>
  <si>
    <t>0283-23-1471</t>
  </si>
  <si>
    <t>0283-23-4274</t>
  </si>
  <si>
    <t>ansoku-kyouiku@pref.tochigi.lg.jp</t>
  </si>
  <si>
    <t>佐野日本大学短期大学</t>
  </si>
  <si>
    <t>327-0821</t>
  </si>
  <si>
    <t>佐野市高萩町1297</t>
  </si>
  <si>
    <t>0283-21-1200</t>
  </si>
  <si>
    <t>0283-20-2020</t>
  </si>
  <si>
    <t>kokai-k@sano-c.ac.jp</t>
  </si>
  <si>
    <t>http://sanotan.jp/</t>
  </si>
  <si>
    <t>佐野清澄高等学校</t>
  </si>
  <si>
    <t>327-0843</t>
  </si>
  <si>
    <t>佐野市堀米町840番地</t>
  </si>
  <si>
    <t>0283-23-0841</t>
  </si>
  <si>
    <t>0283-23-0842</t>
  </si>
  <si>
    <t>https://www.sanokiyosumi-h.ed.jp</t>
  </si>
  <si>
    <t>佐野市教育委員会事務局 生涯学習課</t>
  </si>
  <si>
    <t>327-8501</t>
  </si>
  <si>
    <t>佐野市高砂町1番地</t>
  </si>
  <si>
    <t>0283-20-3109</t>
  </si>
  <si>
    <t>0283-20-3032</t>
  </si>
  <si>
    <t>gakusyu@city.sano.lg.jp</t>
  </si>
  <si>
    <t>葛生化石館</t>
  </si>
  <si>
    <t>327-0501</t>
  </si>
  <si>
    <t>佐野市葛生東1-1-15</t>
  </si>
  <si>
    <t>0283-86-3332</t>
  </si>
  <si>
    <t>0283-86-3600</t>
  </si>
  <si>
    <t>kasekikan＠city.sano.lg.jp</t>
  </si>
  <si>
    <t>http://www.city.sano.lg.jp/kuzuufossil/</t>
  </si>
  <si>
    <t>佐野市吉澤記念美術館</t>
  </si>
  <si>
    <t>佐野市葛生東1-14-30</t>
  </si>
  <si>
    <t>0283-86-2008</t>
  </si>
  <si>
    <t>0283-84-3655</t>
  </si>
  <si>
    <t>小山工業高等専門学校</t>
  </si>
  <si>
    <t>小山市</t>
  </si>
  <si>
    <t>323-0806</t>
  </si>
  <si>
    <t>小山市大字中久喜771</t>
  </si>
  <si>
    <t>0285-20-2197</t>
  </si>
  <si>
    <t>0285-20-2880</t>
  </si>
  <si>
    <t>http://www.oyama-ct.ac.jp/</t>
  </si>
  <si>
    <t>とちぎわんぱく公園</t>
  </si>
  <si>
    <t>壬生町</t>
  </si>
  <si>
    <t>321-0211</t>
  </si>
  <si>
    <t>下都賀郡壬生町大字国谷2273</t>
  </si>
  <si>
    <t>0282-86-5855</t>
  </si>
  <si>
    <t>0282-86-5860</t>
  </si>
  <si>
    <t>wanpaku@park-tochigi.com</t>
  </si>
  <si>
    <t>https://www.park-tochigi.com/wanpaku/</t>
  </si>
  <si>
    <t>獨協医科大学</t>
  </si>
  <si>
    <t>321-0293</t>
  </si>
  <si>
    <t>下都賀郡壬生町北小林880</t>
  </si>
  <si>
    <t>0282-87-2100</t>
  </si>
  <si>
    <t>0282-86-5678</t>
  </si>
  <si>
    <t>http://www.dokkyomed.ac.jp/society.html</t>
  </si>
  <si>
    <t>足利市</t>
  </si>
  <si>
    <t>栃木県立県南産業技術専門校</t>
  </si>
  <si>
    <t>329-4214</t>
  </si>
  <si>
    <t>足利市多田木町76</t>
  </si>
  <si>
    <t>0284-91-0803</t>
  </si>
  <si>
    <t>0284-91-0848</t>
  </si>
  <si>
    <t>http://www.tochigi-it.ac.jp/?page_id=84</t>
  </si>
  <si>
    <t>栃木県立足利中央特別支援学校</t>
  </si>
  <si>
    <t>326-0005</t>
  </si>
  <si>
    <t>足利市大月町871-3</t>
  </si>
  <si>
    <t>0284-41-1185</t>
  </si>
  <si>
    <t>0284-42-7553</t>
  </si>
  <si>
    <t>ashichutoku@tochigi-edu.ed.jp</t>
  </si>
  <si>
    <t>http://www.tochigi-edu.ed.jp/ashikagachuotoku/nc2</t>
  </si>
  <si>
    <t>栃木県立足利特別支援学校</t>
  </si>
  <si>
    <t>326-0011</t>
  </si>
  <si>
    <t>足利市大沼田町619-1</t>
  </si>
  <si>
    <t>0284-91-1110</t>
  </si>
  <si>
    <t>0284-91-3660</t>
  </si>
  <si>
    <t>足利短期大学</t>
  </si>
  <si>
    <t>326-0808</t>
  </si>
  <si>
    <t>足利市本城3丁目2120</t>
  </si>
  <si>
    <t>0284-21-8242</t>
  </si>
  <si>
    <t>0284-21-1270</t>
  </si>
  <si>
    <t>足利市教育委員会事務局 生涯学習課</t>
  </si>
  <si>
    <t>326-0052</t>
  </si>
  <si>
    <t>足利市相生町1-1</t>
  </si>
  <si>
    <t>0284-43-1311</t>
  </si>
  <si>
    <t>0284-43-1315</t>
  </si>
  <si>
    <t>syougai@city.ashikaga.lg.jp</t>
  </si>
  <si>
    <t>http://www.city.ashikaga.tochigi.jp/soshiki/a76/</t>
  </si>
  <si>
    <t>足利市教育委員会事務局 生涯学習課 助戸公民館</t>
  </si>
  <si>
    <t>326-0043</t>
  </si>
  <si>
    <t>足利市助戸仲町453-2</t>
  </si>
  <si>
    <t>0284-44-0791</t>
  </si>
  <si>
    <t>0284-41-7068</t>
  </si>
  <si>
    <t>skd-k@city.ashikaga.lg.jp</t>
  </si>
  <si>
    <t>http://www.city.ashikaga.tochigi.jp/soshiki/a78</t>
  </si>
  <si>
    <t>足利市教育委員会事務局 生涯学習課 織姫公民館</t>
  </si>
  <si>
    <t>326-0814</t>
  </si>
  <si>
    <t>足利市通6丁目3165－1</t>
  </si>
  <si>
    <t>0284-21-6144</t>
  </si>
  <si>
    <t>0284-21-9548</t>
  </si>
  <si>
    <t>orhm-k@city.ashikaga.lg.jp</t>
  </si>
  <si>
    <t>http://www.city.ashikaga.tochigi.jp/soshiki/a77/</t>
  </si>
  <si>
    <t>史跡足利学校事務所</t>
  </si>
  <si>
    <t>326-0813</t>
  </si>
  <si>
    <t>足利市昌平町2338</t>
  </si>
  <si>
    <t>0284-41-2655</t>
  </si>
  <si>
    <t>0284-41-2082</t>
  </si>
  <si>
    <t>gakkou@city.ashikaga.lg.jp</t>
  </si>
  <si>
    <t>http://www.city.ashikaga.tochigi.jp/site/ashikagagakko/</t>
  </si>
  <si>
    <t>みかも山公園 緑の相談所</t>
  </si>
  <si>
    <t>栃木市</t>
  </si>
  <si>
    <t>329-4308</t>
  </si>
  <si>
    <t>栃木市岩舟町下津原1747-1</t>
  </si>
  <si>
    <t>0282-55-7733</t>
  </si>
  <si>
    <t>0282-55-5666</t>
  </si>
  <si>
    <t>mikamo@park-tochigi.com</t>
  </si>
  <si>
    <t>https://www.park-tochigi.com/mikamo/</t>
  </si>
  <si>
    <t>栃木県教育委員会事務局 下都賀教育事務所</t>
  </si>
  <si>
    <t>328-8504</t>
  </si>
  <si>
    <t>栃木市神田町6-6</t>
  </si>
  <si>
    <t>0282-23-3422</t>
  </si>
  <si>
    <t>0282-23-3502</t>
  </si>
  <si>
    <t>shimotsuga-kyouiku@pref.tochigi.lg.jp</t>
  </si>
  <si>
    <t>http://www.pref.tochigi.lg.jp/m54/fureai.html</t>
  </si>
  <si>
    <t>栃木県立太平少年自然の家</t>
  </si>
  <si>
    <t>328-0054</t>
  </si>
  <si>
    <t>栃木市平井町638</t>
  </si>
  <si>
    <t>0282-24-8551</t>
  </si>
  <si>
    <t>0282-24-8569</t>
  </si>
  <si>
    <t>ohira-syounen@pref.tochigi.lg.jp</t>
  </si>
  <si>
    <t>http://www.pref.tochigi.lg.jp/m62/education/shougai/kanrenshisetsu/ohira-top.html</t>
  </si>
  <si>
    <t>栃木県立学悠館高等学校</t>
  </si>
  <si>
    <t>328-8558</t>
  </si>
  <si>
    <t>栃木市沼和田町2番2号</t>
  </si>
  <si>
    <t>0282-20-7073</t>
  </si>
  <si>
    <t>0282-24-9299</t>
  </si>
  <si>
    <t>gakuyukan@tochigi-edu.ed.jp</t>
  </si>
  <si>
    <t>http://www.tochigi-edu.ed.jp/gakuyukan/nc2/index.php?page_id=0</t>
  </si>
  <si>
    <t>栃木県立栃木特別支援学校</t>
  </si>
  <si>
    <t>328-0067</t>
  </si>
  <si>
    <t>栃木市皆川城内町1053番地</t>
  </si>
  <si>
    <t>0282-24-7575</t>
  </si>
  <si>
    <t>0282-25-1703</t>
  </si>
  <si>
    <t>http://www.tochigi-edu.ed.jp/tochigitoku/nc2/</t>
  </si>
  <si>
    <t>栃木市・栃木市教育委員会</t>
  </si>
  <si>
    <t>328-8686</t>
  </si>
  <si>
    <t>栃木市万町9番25号</t>
  </si>
  <si>
    <t>0282-21-2161</t>
  </si>
  <si>
    <t>0282-21-2692</t>
  </si>
  <si>
    <t>jinken@city.tochigi.lg.jp</t>
  </si>
  <si>
    <t>https://www.city.tochigi.lg.jp/</t>
  </si>
  <si>
    <t>とちぎ花センター</t>
  </si>
  <si>
    <t>栃木市岩舟町下津原1612</t>
  </si>
  <si>
    <t>0282-55-5775</t>
  </si>
  <si>
    <t>0282-55-5770</t>
  </si>
  <si>
    <t>t-hanac@florence.jp</t>
  </si>
  <si>
    <t>http://www.florence.jp/</t>
  </si>
  <si>
    <t>國學院大學栃木短期大学　公開講座係</t>
  </si>
  <si>
    <t>328-8588</t>
  </si>
  <si>
    <t>栃木市平井町608</t>
  </si>
  <si>
    <t>0282-22-5511</t>
  </si>
  <si>
    <t>0282-22-5743</t>
  </si>
  <si>
    <t>tandai@kokugakuintochigi.ac.jp</t>
  </si>
  <si>
    <t>http://www.kokugakuintochigi.ac.jp/tandai/</t>
  </si>
  <si>
    <t>とちぎ海浜自然の家</t>
  </si>
  <si>
    <t>県外</t>
  </si>
  <si>
    <t>県外地区</t>
  </si>
  <si>
    <t>311-1412</t>
  </si>
  <si>
    <t>茨城県鉾田市玉田336-2</t>
  </si>
  <si>
    <t>0291-37-4004</t>
  </si>
  <si>
    <t>0291-37-4008</t>
  </si>
  <si>
    <t>kaihin-info@tmf.or.jp</t>
  </si>
  <si>
    <t>http://tochigikaihin.jp/</t>
  </si>
  <si>
    <t>栃木県とちぎ男女共同参画センター【県北開催】</t>
  </si>
  <si>
    <t>さくら市</t>
  </si>
  <si>
    <t>栃木県青少年育成県民会議（(公財)とちぎ未来づくり財団）【県北開催】</t>
  </si>
  <si>
    <t>國學院大學栃木短期大学　公開講座係【県央開催】</t>
  </si>
  <si>
    <t>獨協医科大学【県央開催】</t>
  </si>
  <si>
    <t>soumu@dokkyomed.ac.jp</t>
  </si>
  <si>
    <t>栃木県とちぎ男女共同参画センター【県南開催】</t>
  </si>
  <si>
    <t>栃木県青少年育成県民会議（(公財)とちぎ未来づくり財団）【県南開催】</t>
  </si>
  <si>
    <t>とちぎ県民カレッジ登録講座実施調査書</t>
    <rPh sb="3" eb="5">
      <t>ケンミン</t>
    </rPh>
    <rPh sb="9" eb="11">
      <t>トウロク</t>
    </rPh>
    <rPh sb="11" eb="13">
      <t>コウザ</t>
    </rPh>
    <rPh sb="13" eb="15">
      <t>ジッシ</t>
    </rPh>
    <rPh sb="15" eb="17">
      <t>チョウサ</t>
    </rPh>
    <rPh sb="17" eb="18">
      <t>ショ</t>
    </rPh>
    <phoneticPr fontId="2"/>
  </si>
  <si>
    <t>講座No</t>
    <rPh sb="0" eb="2">
      <t>コウザ</t>
    </rPh>
    <phoneticPr fontId="2"/>
  </si>
  <si>
    <t>講座名</t>
  </si>
  <si>
    <t>コース名</t>
    <rPh sb="3" eb="4">
      <t>メイ</t>
    </rPh>
    <phoneticPr fontId="2"/>
  </si>
  <si>
    <t>実施期間</t>
    <rPh sb="0" eb="2">
      <t>ジッシ</t>
    </rPh>
    <rPh sb="2" eb="4">
      <t>キカン</t>
    </rPh>
    <phoneticPr fontId="2"/>
  </si>
  <si>
    <t>～</t>
  </si>
  <si>
    <t>～</t>
    <phoneticPr fontId="2"/>
  </si>
  <si>
    <t>受講料</t>
  </si>
  <si>
    <t>受講者</t>
    <rPh sb="0" eb="3">
      <t>ジュコウシャ</t>
    </rPh>
    <phoneticPr fontId="2"/>
  </si>
  <si>
    <t>合計</t>
    <rPh sb="0" eb="2">
      <t>ゴウケイ</t>
    </rPh>
    <phoneticPr fontId="2"/>
  </si>
  <si>
    <t>女性</t>
    <rPh sb="0" eb="2">
      <t>ジョセイ</t>
    </rPh>
    <phoneticPr fontId="2"/>
  </si>
  <si>
    <t>男性</t>
    <rPh sb="0" eb="2">
      <t>ダンセイ</t>
    </rPh>
    <phoneticPr fontId="2"/>
  </si>
  <si>
    <t>※性別</t>
    <rPh sb="1" eb="3">
      <t>セイベツ</t>
    </rPh>
    <phoneticPr fontId="2"/>
  </si>
  <si>
    <t>※地域</t>
    <rPh sb="1" eb="3">
      <t>チイキ</t>
    </rPh>
    <phoneticPr fontId="2"/>
  </si>
  <si>
    <t>実施場所
所在市町内</t>
    <rPh sb="0" eb="2">
      <t>ジッシ</t>
    </rPh>
    <rPh sb="2" eb="4">
      <t>バショ</t>
    </rPh>
    <rPh sb="5" eb="7">
      <t>ショザイ</t>
    </rPh>
    <rPh sb="7" eb="8">
      <t>シ</t>
    </rPh>
    <rPh sb="8" eb="9">
      <t>マチ</t>
    </rPh>
    <rPh sb="9" eb="10">
      <t>ナイ</t>
    </rPh>
    <phoneticPr fontId="2"/>
  </si>
  <si>
    <t>実施場所
所在市町外</t>
    <rPh sb="0" eb="2">
      <t>ジッシ</t>
    </rPh>
    <rPh sb="2" eb="4">
      <t>バショ</t>
    </rPh>
    <rPh sb="5" eb="7">
      <t>ショザイ</t>
    </rPh>
    <rPh sb="7" eb="8">
      <t>シ</t>
    </rPh>
    <rPh sb="8" eb="9">
      <t>マチ</t>
    </rPh>
    <rPh sb="9" eb="10">
      <t>ソト</t>
    </rPh>
    <phoneticPr fontId="2"/>
  </si>
  <si>
    <t>講座
No</t>
    <rPh sb="0" eb="2">
      <t>コウザ</t>
    </rPh>
    <phoneticPr fontId="2"/>
  </si>
  <si>
    <t>延べ
実施
回数</t>
    <rPh sb="0" eb="1">
      <t>ノ</t>
    </rPh>
    <rPh sb="3" eb="5">
      <t>ジッシ</t>
    </rPh>
    <rPh sb="6" eb="8">
      <t>カイスウ</t>
    </rPh>
    <phoneticPr fontId="2"/>
  </si>
  <si>
    <t>受講
料の
有無</t>
    <rPh sb="0" eb="2">
      <t>ジュコウ</t>
    </rPh>
    <rPh sb="3" eb="4">
      <t>リョウ</t>
    </rPh>
    <rPh sb="6" eb="8">
      <t>ウム</t>
    </rPh>
    <phoneticPr fontId="2"/>
  </si>
  <si>
    <t>回答者名</t>
    <rPh sb="0" eb="2">
      <t>カイトウ</t>
    </rPh>
    <rPh sb="2" eb="3">
      <t>シャ</t>
    </rPh>
    <rPh sb="3" eb="4">
      <t>メイ</t>
    </rPh>
    <phoneticPr fontId="2"/>
  </si>
  <si>
    <t>特記事項</t>
    <rPh sb="0" eb="2">
      <t>トッキ</t>
    </rPh>
    <rPh sb="2" eb="4">
      <t>ジコウ</t>
    </rPh>
    <phoneticPr fontId="2"/>
  </si>
  <si>
    <t>○登録講座実施報告</t>
    <rPh sb="1" eb="3">
      <t>トウロク</t>
    </rPh>
    <rPh sb="3" eb="5">
      <t>コウザ</t>
    </rPh>
    <rPh sb="5" eb="7">
      <t>ジッシ</t>
    </rPh>
    <rPh sb="7" eb="9">
      <t>ホウコク</t>
    </rPh>
    <phoneticPr fontId="2"/>
  </si>
  <si>
    <r>
      <t xml:space="preserve">機関ID
</t>
    </r>
    <r>
      <rPr>
        <sz val="9"/>
        <color theme="1"/>
        <rFont val="ＭＳ Ｐゴシック"/>
        <family val="3"/>
        <charset val="128"/>
      </rPr>
      <t>（最初に御入力ください</t>
    </r>
    <r>
      <rPr>
        <sz val="12"/>
        <color theme="1"/>
        <rFont val="ＭＳ Ｐゴシック"/>
        <family val="3"/>
        <charset val="128"/>
      </rPr>
      <t>）</t>
    </r>
    <rPh sb="0" eb="2">
      <t>キカン</t>
    </rPh>
    <rPh sb="6" eb="8">
      <t>サイショ</t>
    </rPh>
    <rPh sb="9" eb="12">
      <t>ゴニュウリョク</t>
    </rPh>
    <phoneticPr fontId="2"/>
  </si>
  <si>
    <t>○登録機関情報</t>
    <rPh sb="1" eb="3">
      <t>トウロク</t>
    </rPh>
    <rPh sb="3" eb="5">
      <t>キカン</t>
    </rPh>
    <rPh sb="5" eb="7">
      <t>ジョウホウ</t>
    </rPh>
    <phoneticPr fontId="2"/>
  </si>
  <si>
    <t>住所</t>
    <rPh sb="0" eb="2">
      <t>ジュウショ</t>
    </rPh>
    <phoneticPr fontId="2"/>
  </si>
  <si>
    <t>〒</t>
  </si>
  <si>
    <t>〒</t>
    <phoneticPr fontId="2"/>
  </si>
  <si>
    <t>登録機関名</t>
    <rPh sb="0" eb="2">
      <t>トウロク</t>
    </rPh>
    <rPh sb="2" eb="4">
      <t>キカン</t>
    </rPh>
    <rPh sb="4" eb="5">
      <t>メイ</t>
    </rPh>
    <phoneticPr fontId="2"/>
  </si>
  <si>
    <t>TEL</t>
  </si>
  <si>
    <t>TEL</t>
    <phoneticPr fontId="2"/>
  </si>
  <si>
    <t>FAX</t>
  </si>
  <si>
    <t>FAX</t>
    <phoneticPr fontId="2"/>
  </si>
  <si>
    <t>ﾎｰﾑﾍﾟｰｼﾞ</t>
    <phoneticPr fontId="2"/>
  </si>
  <si>
    <r>
      <rPr>
        <sz val="8"/>
        <color theme="1"/>
        <rFont val="ＭＳ Ｐゴシック"/>
        <family val="3"/>
        <charset val="128"/>
      </rPr>
      <t xml:space="preserve">受講者用
</t>
    </r>
    <r>
      <rPr>
        <sz val="9"/>
        <color theme="1"/>
        <rFont val="ＭＳ Ｐゴシック"/>
        <family val="3"/>
        <charset val="128"/>
      </rPr>
      <t>e-mail</t>
    </r>
    <rPh sb="0" eb="3">
      <t>ジュコウシャ</t>
    </rPh>
    <rPh sb="3" eb="4">
      <t>ヨウ</t>
    </rPh>
    <phoneticPr fontId="2"/>
  </si>
  <si>
    <r>
      <rPr>
        <sz val="8"/>
        <color theme="1"/>
        <rFont val="ＭＳ Ｐゴシック"/>
        <family val="3"/>
        <charset val="128"/>
      </rPr>
      <t xml:space="preserve">事務連絡用
</t>
    </r>
    <r>
      <rPr>
        <sz val="9"/>
        <color theme="1"/>
        <rFont val="ＭＳ Ｐゴシック"/>
        <family val="3"/>
        <charset val="128"/>
      </rPr>
      <t>e-mail</t>
    </r>
    <rPh sb="0" eb="2">
      <t>ジム</t>
    </rPh>
    <rPh sb="2" eb="4">
      <t>レンラク</t>
    </rPh>
    <rPh sb="4" eb="5">
      <t>ヨウ</t>
    </rPh>
    <rPh sb="6" eb="7">
      <t>ジュヨウ</t>
    </rPh>
    <phoneticPr fontId="2"/>
  </si>
  <si>
    <t>講 座 名</t>
    <rPh sb="0" eb="1">
      <t>コウ</t>
    </rPh>
    <rPh sb="2" eb="3">
      <t>ザ</t>
    </rPh>
    <rPh sb="4" eb="5">
      <t>メイ</t>
    </rPh>
    <phoneticPr fontId="2"/>
  </si>
  <si>
    <t>黄色の項目：御登録いただいた情報を掲載しています。変更がありましたら、手入力で修正し、特記事項にその旨御入力ください。</t>
    <rPh sb="0" eb="2">
      <t>キイロ</t>
    </rPh>
    <rPh sb="3" eb="5">
      <t>コウモク</t>
    </rPh>
    <rPh sb="6" eb="9">
      <t>ゴトウロク</t>
    </rPh>
    <rPh sb="14" eb="16">
      <t>ジョウホウ</t>
    </rPh>
    <rPh sb="17" eb="19">
      <t>ケイサイ</t>
    </rPh>
    <rPh sb="25" eb="27">
      <t>ヘンコウ</t>
    </rPh>
    <rPh sb="35" eb="36">
      <t>テ</t>
    </rPh>
    <rPh sb="36" eb="38">
      <t>ニュウリョク</t>
    </rPh>
    <rPh sb="39" eb="41">
      <t>シュウセイ</t>
    </rPh>
    <rPh sb="43" eb="45">
      <t>トッキ</t>
    </rPh>
    <rPh sb="45" eb="47">
      <t>ジコウ</t>
    </rPh>
    <rPh sb="50" eb="51">
      <t>ムネ</t>
    </rPh>
    <rPh sb="51" eb="54">
      <t>ゴニュウリョク</t>
    </rPh>
    <phoneticPr fontId="2"/>
  </si>
  <si>
    <t>緑色の項目：実施状況を御報告ください。※印の項目は、可能であれば御回答ください。また、別途連絡が必要な内容は、特記事項に御入力ください。</t>
    <rPh sb="0" eb="2">
      <t>ミドリイロ</t>
    </rPh>
    <rPh sb="3" eb="5">
      <t>コウモク</t>
    </rPh>
    <rPh sb="6" eb="8">
      <t>ジッシ</t>
    </rPh>
    <rPh sb="8" eb="10">
      <t>ジョウキョウ</t>
    </rPh>
    <rPh sb="11" eb="14">
      <t>ゴホウコク</t>
    </rPh>
    <rPh sb="20" eb="21">
      <t>シルシ</t>
    </rPh>
    <rPh sb="22" eb="24">
      <t>コウモク</t>
    </rPh>
    <rPh sb="26" eb="28">
      <t>カノウ</t>
    </rPh>
    <rPh sb="32" eb="35">
      <t>ゴカイトウ</t>
    </rPh>
    <rPh sb="43" eb="45">
      <t>ベット</t>
    </rPh>
    <rPh sb="45" eb="47">
      <t>レンラク</t>
    </rPh>
    <rPh sb="48" eb="50">
      <t>ヒツヨウ</t>
    </rPh>
    <rPh sb="51" eb="53">
      <t>ナイヨウ</t>
    </rPh>
    <rPh sb="55" eb="57">
      <t>トッキ</t>
    </rPh>
    <rPh sb="57" eb="59">
      <t>ジコウ</t>
    </rPh>
    <rPh sb="60" eb="63">
      <t>ゴニュウリョク</t>
    </rPh>
    <phoneticPr fontId="2"/>
  </si>
  <si>
    <t>受講者数（人）</t>
    <rPh sb="0" eb="3">
      <t>ジュコウシャ</t>
    </rPh>
    <rPh sb="3" eb="4">
      <t>スウ</t>
    </rPh>
    <rPh sb="5" eb="6">
      <t>ニン</t>
    </rPh>
    <phoneticPr fontId="2"/>
  </si>
  <si>
    <t>合 計</t>
    <rPh sb="0" eb="1">
      <t>ゴウ</t>
    </rPh>
    <rPh sb="2" eb="3">
      <t>ケイ</t>
    </rPh>
    <phoneticPr fontId="2"/>
  </si>
  <si>
    <t>（複数回の場合）連続受講　</t>
  </si>
  <si>
    <t>機関名</t>
    <rPh sb="0" eb="2">
      <t>キカン</t>
    </rPh>
    <rPh sb="2" eb="3">
      <t>メイ</t>
    </rPh>
    <phoneticPr fontId="11"/>
  </si>
  <si>
    <t>コース名 (リスト選択)</t>
    <rPh sb="9" eb="11">
      <t>センタク</t>
    </rPh>
    <phoneticPr fontId="11"/>
  </si>
  <si>
    <t>一般/専門 (リスト選択)</t>
    <rPh sb="10" eb="12">
      <t>センタク</t>
    </rPh>
    <phoneticPr fontId="11"/>
  </si>
  <si>
    <t>講座開始日</t>
    <rPh sb="0" eb="2">
      <t>コウザ</t>
    </rPh>
    <rPh sb="2" eb="5">
      <t>カイシビ</t>
    </rPh>
    <phoneticPr fontId="11"/>
  </si>
  <si>
    <t>講座終了日</t>
    <rPh sb="0" eb="2">
      <t>コウザ</t>
    </rPh>
    <rPh sb="2" eb="5">
      <t>シュウリョウビ</t>
    </rPh>
    <phoneticPr fontId="11"/>
  </si>
  <si>
    <t>開催日時</t>
    <rPh sb="0" eb="2">
      <t>カイサイ</t>
    </rPh>
    <rPh sb="2" eb="4">
      <t>ニチジ</t>
    </rPh>
    <phoneticPr fontId="11"/>
  </si>
  <si>
    <t>回数 (講座の総回数)</t>
  </si>
  <si>
    <t>講座概要</t>
  </si>
  <si>
    <t>参加対象</t>
  </si>
  <si>
    <t>定員</t>
  </si>
  <si>
    <t>会場名</t>
    <rPh sb="0" eb="2">
      <t>カイジョウ</t>
    </rPh>
    <rPh sb="2" eb="3">
      <t>メイ</t>
    </rPh>
    <phoneticPr fontId="11"/>
  </si>
  <si>
    <t>会場の所在地区(リストから選択)</t>
  </si>
  <si>
    <t>募集期間</t>
  </si>
  <si>
    <t>申込方法</t>
  </si>
  <si>
    <t>備考</t>
    <rPh sb="0" eb="2">
      <t>ビコウ</t>
    </rPh>
    <phoneticPr fontId="2"/>
  </si>
  <si>
    <t>機関名</t>
    <rPh sb="0" eb="2">
      <t>キカン</t>
    </rPh>
    <phoneticPr fontId="2"/>
  </si>
  <si>
    <t>e-mail</t>
  </si>
  <si>
    <t>HP（URL)</t>
  </si>
  <si>
    <t>4能力・自己開発</t>
  </si>
  <si>
    <t>一般</t>
  </si>
  <si>
    <t>一般県民</t>
  </si>
  <si>
    <t>2県央</t>
  </si>
  <si>
    <t>無料</t>
  </si>
  <si>
    <r>
      <t xml:space="preserve">機関ID
</t>
    </r>
    <r>
      <rPr>
        <sz val="9"/>
        <color theme="1"/>
        <rFont val="ＭＳ Ｐゴシック"/>
        <family val="3"/>
        <charset val="128"/>
      </rPr>
      <t>（調査書１に御入力ください</t>
    </r>
    <r>
      <rPr>
        <sz val="12"/>
        <color theme="1"/>
        <rFont val="ＭＳ Ｐゴシック"/>
        <family val="3"/>
        <charset val="128"/>
      </rPr>
      <t>）</t>
    </r>
    <rPh sb="0" eb="2">
      <t>キカン</t>
    </rPh>
    <rPh sb="6" eb="9">
      <t>チョウサショ</t>
    </rPh>
    <rPh sb="11" eb="14">
      <t>ゴニュウリョク</t>
    </rPh>
    <phoneticPr fontId="2"/>
  </si>
  <si>
    <t>那須地区地域コーディネーター養成研修</t>
  </si>
  <si>
    <t/>
  </si>
  <si>
    <t>3地域活動</t>
  </si>
  <si>
    <t>専門</t>
  </si>
  <si>
    <t>7/1(金)
14:30～16:00</t>
  </si>
  <si>
    <t>・地域コーディネーターの果たす役割について学びます。</t>
  </si>
  <si>
    <t>那須地区内の地域コーディネーター、地域教育コーディネーター、地域学校協働活動推進員</t>
  </si>
  <si>
    <t>75名</t>
  </si>
  <si>
    <t>那須塩原市GUNEI三島ホール</t>
  </si>
  <si>
    <t>1県北</t>
  </si>
  <si>
    <t>研修日の１カ月前から</t>
  </si>
  <si>
    <t>開催要項により御確認ください。</t>
  </si>
  <si>
    <t>https://www.pref.tochigi.lg.jp/m56/</t>
  </si>
  <si>
    <t>市民開放授業「ボランティア論」</t>
  </si>
  <si>
    <t>連続受講</t>
  </si>
  <si>
    <t>4/8（金）～7/22（金）
14:40～16:10
毎週金曜日
※5/6を除く</t>
  </si>
  <si>
    <t>ボランティアの理論とその実際を学び、ボランティア活動を理論的、実践的に理解していきます。
※本講座は、本学学生向けの講義を一般県民の方にも開放する「市民開放授業」です。
※全15回の講義ですが、1回からでも可能です（受講料変更なし）。</t>
  </si>
  <si>
    <t>栃木県在住の方</t>
  </si>
  <si>
    <t>50名</t>
  </si>
  <si>
    <t>国際医療福祉大学　大田原キャンパス</t>
  </si>
  <si>
    <t>2/21（月）～3/4（金）</t>
  </si>
  <si>
    <t>5,000円</t>
  </si>
  <si>
    <t>所定の申込用紙を、国際医療福祉大学の窓口に持参、郵送またはFAXにて申込。</t>
  </si>
  <si>
    <t>otw-kym@iuhw.ac.jp</t>
  </si>
  <si>
    <t>市民開放授業「総合講義-超高齢社会で認知症と向き合う」</t>
  </si>
  <si>
    <t>2文化・教養</t>
  </si>
  <si>
    <t>9/28（水）～11/16（水）
18:00～19:30
毎週水曜日</t>
  </si>
  <si>
    <t>認知症の人の意思が尊重され、できる限り住み慣れた地域のよい環境で自分らしく暮らし続けることができるような社会について考えます。
※本講座は、本学学生向けの講義を一般県民の方にも開放する「市民開放授業」です。
※全8回の講義ですが、1回からでも可能です（受講料変更なし）。</t>
  </si>
  <si>
    <t>50名</t>
    <rPh sb="2" eb="3">
      <t>メイ</t>
    </rPh>
    <phoneticPr fontId="3"/>
  </si>
  <si>
    <t>8月中旬～下旬を予定</t>
  </si>
  <si>
    <t>3,000円</t>
  </si>
  <si>
    <t>なす風土記サロン</t>
  </si>
  <si>
    <t>各回受講</t>
  </si>
  <si>
    <t>5郷土理解</t>
  </si>
  <si>
    <t>5/15、6/19、7/10、8/28、11/26、12/18、1/22、2/12
13:30～</t>
  </si>
  <si>
    <t>大田原市湯津上地区周辺の史跡等解説ボランティアを受け入れるための歴史講座です。</t>
  </si>
  <si>
    <t>どなたでも</t>
  </si>
  <si>
    <t>20名程度</t>
  </si>
  <si>
    <t>大田原市役所湯津上庁舎</t>
  </si>
  <si>
    <t>定員になり次第締切り</t>
  </si>
  <si>
    <t>回により実費をいただく場合があります。</t>
  </si>
  <si>
    <t>電話にて</t>
  </si>
  <si>
    <t>講座「近世の版本で読む『おくのほそ道』関東・東北篇」</t>
  </si>
  <si>
    <t>5/28 (土)・6/11(土)・7/23(土)・8/6(土)・8/20(土)・9/10(土)・11/5(土)・12/3(土)・12/17(土)・1/7(土)・1/28（土）・2/11（土）・2/25(土)・3/4(土)・3/18(土)
13:30～15:30</t>
  </si>
  <si>
    <t>江戸時代の版本をテキストにして、松尾芭蕉の傑作『おくのほそ道』を一字ずつ臨書しながら読み進めます。令和4年度は、序章から「しのぶの里」の章にかけて味読します。</t>
  </si>
  <si>
    <t>16名</t>
  </si>
  <si>
    <t>大田原市黒羽芭蕉の館　研修室</t>
  </si>
  <si>
    <t>5/15（日)～5/27(金)</t>
  </si>
  <si>
    <t>電話・FAX</t>
  </si>
  <si>
    <t>講座「黒羽藩主大関家の家譜を読む」</t>
  </si>
  <si>
    <t>5/14(土)・6/4(土)・7/16(土)・9/3(土)・9/24(土)・11/19(土)・1/14(土)・2/18(土)
午前の部9：30～11：30、午後の部13：30～15：30</t>
  </si>
  <si>
    <t>江戸時代後期に黒羽藩主大関増業が編纂した大関家の家譜『多治比系伝』を読み進めます。令和4年度は巻6「増恒之伝」から読み進め、江戸時代前期～中期の黒羽の歴史に触れます。</t>
  </si>
  <si>
    <t>午前の部、午後の部とも16名</t>
  </si>
  <si>
    <t>4/15(金)～5/13(金)</t>
  </si>
  <si>
    <t>歴史解説員養成講座　古代なす学入門</t>
  </si>
  <si>
    <t>①4月23日（土）　②5月中旬　③5月28日（土）　④6月11日（土）　⑤7月10日（日）　⑥7月30日（土）　⑦10月中旬　⑧10月23日（日）　⑨12月3日（土）　⑩1月21日（土）　⑪2月25日（土）　⑫3月18日（土）　※時間は各講座によって異なります。</t>
  </si>
  <si>
    <t>なす風土記の丘周辺に存在する、国宝や国指定史跡などの歴史遺産について学びます。８回以上受講した方の中で希望者には両資料館の解説や体験のボランティアとして活動していただきます。</t>
  </si>
  <si>
    <t>20名（要予約）</t>
  </si>
  <si>
    <t>3月19日～4月23日（土）　定員に達しない限り随時受付</t>
  </si>
  <si>
    <t>適宜</t>
  </si>
  <si>
    <t>電話・窓口</t>
  </si>
  <si>
    <t>縄文土器づくり</t>
  </si>
  <si>
    <t>①5月1日（日）　9:30～12:00　②7月16日（土）　9:30～15:00</t>
  </si>
  <si>
    <t>①縄文時代と同じ輪積みという手法で土器をつくります。［成形］　②①の講座で成形した土器を野焼きで完成させ、当時の土器づくりについて理解と知識を深めます。</t>
  </si>
  <si>
    <t>どなたでも（小学3年生以下は保護者同伴・要予約）</t>
  </si>
  <si>
    <t>15名（要予約）</t>
  </si>
  <si>
    <t>3月1日（火）～先着順　※定員に達し次第終了</t>
  </si>
  <si>
    <t>300円</t>
  </si>
  <si>
    <t>なす風土記講座</t>
  </si>
  <si>
    <t>未定</t>
  </si>
  <si>
    <t>当館の学芸員が那須地域の歴史などを中心に講演いたします。また、外部からも講師をお招きして講演いたします。</t>
  </si>
  <si>
    <t>30名（要予約）</t>
  </si>
  <si>
    <t>ふるさと館</t>
  </si>
  <si>
    <t>各回の前日まで（通年申込も可能）　※定員に達さない場合随時受付</t>
  </si>
  <si>
    <t>遺跡報告会</t>
  </si>
  <si>
    <t>7月30日（土）10:00～</t>
  </si>
  <si>
    <t>巡回展「栃木の遺跡」の関連行事として開催し、外部からの講師をお招きして講座を開きます。</t>
  </si>
  <si>
    <t>40名（要予約）</t>
  </si>
  <si>
    <t>5月31日（火）～先着順　※定員に達し次第終了</t>
  </si>
  <si>
    <t>展示解説</t>
  </si>
  <si>
    <t>7月17日（日）・8月7日（日）
各回とも13:30～</t>
  </si>
  <si>
    <t>「巡回展　栃木の遺跡」の関連行事として行います。</t>
  </si>
  <si>
    <t>20名</t>
  </si>
  <si>
    <t>那珂川町なす風土記の丘資料館（集合）
大田原市なす風土記の丘湯津上資料館</t>
  </si>
  <si>
    <t>申し込み不要</t>
  </si>
  <si>
    <t>当日来館</t>
  </si>
  <si>
    <t>なかがわか化石観察隊‼</t>
  </si>
  <si>
    <t>8/11（木・祝）9:30～12:00</t>
  </si>
  <si>
    <t>那珂川で貝の化石を採取します。汚れても良い服、長靴、軍手を持ってきてください。</t>
  </si>
  <si>
    <t>小学生（保護者同伴）</t>
  </si>
  <si>
    <t>10組（要予約・先着順）</t>
  </si>
  <si>
    <t>那珂川河川敷</t>
  </si>
  <si>
    <t>6/11（土）～先着順</t>
  </si>
  <si>
    <t>200円</t>
  </si>
  <si>
    <t>8/20（土）・9/11（日）　各回とも13:30～</t>
  </si>
  <si>
    <t>「第27回企画展　徳川光圀公の武茂郷紀行｝の関連行事として行います。</t>
  </si>
  <si>
    <t>当日直接会場へ</t>
  </si>
  <si>
    <t>光圀公の足跡をたどる</t>
  </si>
  <si>
    <t>9/4（土）13:30～15:00</t>
  </si>
  <si>
    <t>光圀公が当町で立ち寄った史跡などを巡ります。</t>
  </si>
  <si>
    <t>10名（要予約・先着順）</t>
  </si>
  <si>
    <t>那珂川町内</t>
  </si>
  <si>
    <t>7/5（火）～先着順</t>
  </si>
  <si>
    <t>苔玉作り</t>
  </si>
  <si>
    <t>6/18(土)13:30～15:00</t>
  </si>
  <si>
    <t>初夏の広重街道で、さわやかな苔玉を作ってみませんか？汚れてもいい服装でご参加ください。
講師：天生目優</t>
  </si>
  <si>
    <t>10名</t>
  </si>
  <si>
    <t>定員になり次第締め切り</t>
  </si>
  <si>
    <t>1,000円</t>
  </si>
  <si>
    <t>電話・FAX・美術館受付
hpmaster@hiroshige.bato.tochigi.jp</t>
  </si>
  <si>
    <t>hpmaster@hiroshige.bato.tochigi.jp</t>
  </si>
  <si>
    <t>藍の生葉染め</t>
  </si>
  <si>
    <t>8/21(日)13：30～15：00</t>
  </si>
  <si>
    <t>浮世絵でも使用された植物染料「藍」。藍の生葉でストールを染めます。汚れてもいい服装でご参加ください。
講師：ノンフェールくらねぇ</t>
  </si>
  <si>
    <t>2,000円</t>
  </si>
  <si>
    <t>宇都宮共和大学連携講座</t>
  </si>
  <si>
    <t>市町</t>
  </si>
  <si>
    <t>6/16(木)・6/23(木)
10：00～11：30</t>
  </si>
  <si>
    <t>本講座は、宇都宮共和大学より講師を迎え、専門的な学びをわかりやすく提供する講座です。１回のみの参加も可能です。
①「身近な居場所づくりとコミュニティ」
　　講師：シティライフ学部　陣内雄次　教授
②「就学前にこれだけは！」
　　講師：子ども生活学部　高柳恭子　教授</t>
  </si>
  <si>
    <t>対面30名、オンライン100名</t>
  </si>
  <si>
    <t>宇都宮共和大学那須キャンパス</t>
  </si>
  <si>
    <t>4/20(水)～5/11(水)</t>
  </si>
  <si>
    <t>那須塩原市教育委員会事務局生涯学習課まで電話又はメールにてお申し込みください。</t>
  </si>
  <si>
    <t>・応募者が定員を超えた場合、市民優先の抽選をすることがあります。
・新型コロナウイルス感染症拡大防止のため、受講者（対面）にマスクの着用などの協力依頼を行います。</t>
  </si>
  <si>
    <t>令和4年度那須文化セミナー</t>
  </si>
  <si>
    <t>5/14(土)・28(土)、6/4(土)・25(土)、7/2(土)
14：00～16：00</t>
  </si>
  <si>
    <t>歴史・民俗・美術・考古・文学の人文系5分野のいずれかよりひとつのテーマを取り上げ、那須地域との関係を探る。今年度は美術分野を対象とし、那須地域における各時代の美術の特徴に焦点を当て、那須地域に展開された美の系譜について探っていく。</t>
  </si>
  <si>
    <t>30名</t>
  </si>
  <si>
    <t>那須野が原博物館研修室</t>
  </si>
  <si>
    <t>4/2(日)</t>
  </si>
  <si>
    <t>電話にて申し込み
定員になり次第締め切り</t>
  </si>
  <si>
    <t>盆栽Q＆A講座</t>
  </si>
  <si>
    <t>4/30(土)　　　　　　　　　　　　　　　　　　　　　　　　　　　　　　　10：00～12：00</t>
  </si>
  <si>
    <t>お手持ちの盆栽でお困りのこと（盆栽の手入れの仕方など）教えます。　　　　　　　　　　　　　　　　　　　　　　　　　　講師　日本盆栽協会那須支部　藤原和夫さん</t>
  </si>
  <si>
    <t>那須野が原公園　講習室</t>
  </si>
  <si>
    <t>講座実施日の1か月前から</t>
  </si>
  <si>
    <t>電話・メール・直接窓口へ</t>
  </si>
  <si>
    <t>山野草を楽しむ</t>
  </si>
  <si>
    <t>5/5(木)　　　　　　　　　　　　　　　　　　　　　　　　　　　　　　　10：00～12：00</t>
  </si>
  <si>
    <t>山野草の寄せ植えづくりを指導します。　　　　　　　　　　　　　　　　　　　　　　　　　　　　　　　　講師　那須山の花　吉田幸未さん　　　　</t>
  </si>
  <si>
    <t>2,500円</t>
  </si>
  <si>
    <t>葉っぱのお皿とマグカップづくり（陶芸教室）</t>
  </si>
  <si>
    <t>6/12(日)　　　　　　　　　　　　　　　　　　　　　　　　　　　　　　　　10：00～12：00</t>
  </si>
  <si>
    <t>粘土を成形して、葉の形のお皿とマグカップをつくります。　　　　　　　　　　　　　　　　　　　　　　　　　　　　　　　　　　　講師　陶豊窯　平田豊美さん</t>
  </si>
  <si>
    <t>15名</t>
  </si>
  <si>
    <t>山野草の石付け及び草玉づくり</t>
  </si>
  <si>
    <t>7/3(日)　　　　　　　　　　　　　　　　　　　　　　　　　　　　　　　　10：00～12：00</t>
  </si>
  <si>
    <t>山野草の石付けと草玉をつくります。初心者の方でも講師が丁寧に指導してくれますので簡単に作れます。　　　　　　　　　　　　　　　　　　　　　　　　　　　　　　　　　　　　　　講師　那須山の花　吉田一雄さん</t>
  </si>
  <si>
    <t>講座実施日1か月前から</t>
  </si>
  <si>
    <t>3,500円</t>
  </si>
  <si>
    <t>アジサイの剪定</t>
  </si>
  <si>
    <t>7/10(日)　　　　　　　　　　　　　　　　　　　　　　　　　　　　　　　10：00～12：00</t>
  </si>
  <si>
    <t>アジサイの剪定方法を実習を交えながら、指導します。　　　　　　　　　　　　　　　　　　　　　　　　　　　　　　　　　　　　　　　　　　　　　　　　　　　講師　樹木医　蓮實一男さん</t>
  </si>
  <si>
    <t>いきもの観察教室</t>
  </si>
  <si>
    <t>7/16(土)　　　　　　　　　　　　　　　　　　　　　　　　　　　　　　　10：00～12：00</t>
  </si>
  <si>
    <t>那須野が原公園にいる生きものを観察します。何がいるのか見つけてみよう。クワガタムシの飼育方法についても教えます。　　　　　　　　　　　　　　　　　　　　　　　　　　　　　　　　　（クワガタムシのペア付）　　　　　　　　　　　　　　　　　　　　　　　　　講師　塩原野生動物研究会　君島章男さん</t>
  </si>
  <si>
    <t>10組</t>
  </si>
  <si>
    <t>800円</t>
  </si>
  <si>
    <t>昆虫標本づくり</t>
  </si>
  <si>
    <t>7/30(土)　　　　　　　　　　　　　　　　　　　　　　　　　　　　　　10：00～12：00</t>
  </si>
  <si>
    <t>カブトムシの標本をつくります。小さいお子さまでも大人の方と一緒に作ることができます。　　　　　　　　　　　　　　　　　　　　　　講師　那須昆虫ワールド　内野みさ子さん</t>
  </si>
  <si>
    <t>600円</t>
  </si>
  <si>
    <t>苔玉教室</t>
  </si>
  <si>
    <t>8/21(日)　　　　　　　　　　　　　　　　　　　　　　　　　　　　　　　　　　　10：00～12：00</t>
  </si>
  <si>
    <t>水苔を丸め、そのまわりに苔をはって、苔玉を作ります。（植物は入りません）　　　　　　　　　　　　　　　　　　　　　　講師　那須山の花　吉田幸未さん</t>
  </si>
  <si>
    <t>500円</t>
  </si>
  <si>
    <t>秋の山野草の寄せ植えづくり</t>
  </si>
  <si>
    <t>9/11(日)　　　　　　　　　　　　　　　　　　　　　　　　　　　　　　　　　　　　10：00～12：00</t>
  </si>
  <si>
    <t>秋に花が楽しめる山野草の寄植えをつくります。　　　　　　　　　　　　　　　　　　　　　　　　　　　　　　　　　　　　　　　　　　　講師　那須山の花　吉田一雄さん</t>
  </si>
  <si>
    <t>夏休み自由研究企画　　　　　　　　　　　　　　　　　　　オニムシミステリーツアー</t>
  </si>
  <si>
    <t>7/30(土 )、7/31(日)
9：30～12：00　　　　　　　　　　　　　　　　　　　　　　　　　　　　　各回同内容です。　　　　　　　　　　　　　　　　　　　　　　　　　　　　　　　　　都合の良い日をお選びください。</t>
  </si>
  <si>
    <t>夏休みの宿題としても取り組めます！　　　　　クワガタムシの生態や、生息する森の観察を通して自然学習。ミヤマクワガタの飼育セットを制作します。</t>
  </si>
  <si>
    <t>県内在住の親子・小学生　　　　　　　　　　　　　　　　　　　　　　　（大人の参加も大歓迎）</t>
  </si>
  <si>
    <t>各回受講15名</t>
  </si>
  <si>
    <t>塩原温泉ビジターセンターレクチャールーム（施設園地前山国有林の森）</t>
  </si>
  <si>
    <t>7/1(金)～　定員になり次第締切</t>
  </si>
  <si>
    <t>プログラム教材代 1セット2,000円</t>
  </si>
  <si>
    <t>電話･メールにて　　　　　　　　　　　　　　　　　　　　　　　（参加申込みアドレス）　　　　　　　　　　　　　　　　　　　　　　　　http://www.siobara.or.jp/vc/formweb.stm</t>
  </si>
  <si>
    <t>ウインディクラフトクラブ</t>
  </si>
  <si>
    <t>5/3(火)～5(水)
日帰り
9:30～12:00</t>
  </si>
  <si>
    <t>各回ごとに選択した創作活動を行い、作品づくりを通して、家族・仲間とのふれあいを深めます。</t>
  </si>
  <si>
    <t>県内外の家族・成人</t>
  </si>
  <si>
    <t>各10組</t>
  </si>
  <si>
    <t>実施日2日前まで</t>
  </si>
  <si>
    <t>100円～500円</t>
  </si>
  <si>
    <t>メール・FAX・電話
（氏名・ふりがな・性別・年齢・学校名・郵便番号・住所・電話番号・FAX番号・メールアドレスをご連絡ください。）</t>
  </si>
  <si>
    <t>本講座は県外の方も、同一の受講料で参加できます。</t>
  </si>
  <si>
    <t>nasu-shusai@tmf.or.jp</t>
  </si>
  <si>
    <t>ウインディボランティア研修</t>
  </si>
  <si>
    <t>5/21(土)～22(日)
1泊2日
10:00～翌14:00</t>
  </si>
  <si>
    <t>なす高原自然の家で企画する事業の運営協力や指導補助等を担うボランティアの養成講座です。ボランティアとしての知識・技能を習得する研修や施設の活動プログラムを体験します。</t>
  </si>
  <si>
    <t>県内外の18歳以上の方</t>
  </si>
  <si>
    <t>4/2(土)～23(土)
申込み多数の場合は抽選</t>
  </si>
  <si>
    <t>ふれあい登山教室</t>
  </si>
  <si>
    <t>1健康・スポーツ</t>
  </si>
  <si>
    <t>6/4(土)～5(日)
1泊2日
10:00～翌16:00</t>
  </si>
  <si>
    <t>登山を通して、基礎知識・基礎技術の習得を図りながら、那須の自然に触れる楽しみを味わい、参加者相互の交流を図る。</t>
  </si>
  <si>
    <t>県内外の成人</t>
  </si>
  <si>
    <t>35名</t>
  </si>
  <si>
    <t>4/2(土)～27(水)
申込み多数の場合は抽選</t>
  </si>
  <si>
    <t>大人9,000円、大学生8,500円</t>
  </si>
  <si>
    <t>県外の方は、受講料が別になります。HP,電話等でご確認ください。</t>
  </si>
  <si>
    <t>ファミリー登山教室</t>
  </si>
  <si>
    <t>8/6(土)～7(日)
1泊2日
10:00～翌16:00</t>
  </si>
  <si>
    <t>家族で登山の基礎技術及び火山や防災に関する基礎技術の習得を図るとともに、皆で茶臼岳登頂を目指すことで、参加者相互の交流を図る。</t>
  </si>
  <si>
    <t>県内外の家族（小学生以上）</t>
  </si>
  <si>
    <t>6/7(火)～7/2(土)
申込み多数の場合は抽選</t>
  </si>
  <si>
    <t>大人8,500円、大学生8,000円、高校生6,500円、中学生6,000円、小学生5,000円</t>
  </si>
  <si>
    <t>機械製図基礎</t>
  </si>
  <si>
    <t>5/12（木）～5/13（金）
9:00～16：00</t>
  </si>
  <si>
    <t>機械図面の読図や製図の基本知識を習得する。</t>
  </si>
  <si>
    <t>在職者等（これから機械製図の知識を身に付けたい方等）</t>
  </si>
  <si>
    <t>4/1（金）～5/2（月）
定員になり次第締切り</t>
  </si>
  <si>
    <t>１人あたり　3,580円
県の収入証紙による支払</t>
  </si>
  <si>
    <t>電話で直接お申込みください</t>
  </si>
  <si>
    <t>https://www.tochigi-it.ac.jp/kenhoku/</t>
  </si>
  <si>
    <t>第２種電気工事士筆記試験準備講習①</t>
  </si>
  <si>
    <t>5/18（水）～5/20（金）
9：00～16：00</t>
  </si>
  <si>
    <t>第２種電気工事士筆記試験に出題される要点を学習するとともに、過去既出問題の解説により理解度を深める。</t>
  </si>
  <si>
    <t>在職者等（第２種電気工事士筆記試験の合格を目指す方）</t>
  </si>
  <si>
    <t>4/1（金）～5/9（月）
定員になり次第締切り</t>
  </si>
  <si>
    <t>ガス溶接技能講習①</t>
  </si>
  <si>
    <t>5/19（木）～5/20（金）
9：00～17：00</t>
  </si>
  <si>
    <t>ガス溶接等の作業に従事するための資格を取得する。
（法令に基づく学科及び実技、修了試験有り）</t>
  </si>
  <si>
    <t>在職者等
（これからガス溶接作業に従事する方）</t>
  </si>
  <si>
    <t>１人あたり　5,040円
県の収入証紙による支払</t>
  </si>
  <si>
    <t>測定技術基礎</t>
  </si>
  <si>
    <t>5/26（木）～5/27（金）
9：00～16：00</t>
  </si>
  <si>
    <t>ノギス・マイクロメータ等の計測機器の取扱の基礎を習得する。</t>
  </si>
  <si>
    <t>在職者等（入社して間もない機械加工を職とする方等）</t>
  </si>
  <si>
    <t>5名</t>
  </si>
  <si>
    <t>4/1（金）～5/16（月）
定員になり次第締切り</t>
  </si>
  <si>
    <t>研削砥石取り替え業務特別教育①</t>
  </si>
  <si>
    <t>6/2（木）～6/3（金）
8：30～17：30</t>
  </si>
  <si>
    <t>研削砥石の取り替え作業の特別教育を行う。（法令に基づいた研削砥石取り替え業務特別教育の学科及び実技）</t>
  </si>
  <si>
    <t>在職者等（研削作業初心者）</t>
  </si>
  <si>
    <t>4/1（金）～5/23（月）
定員になり次第締切り</t>
  </si>
  <si>
    <t>アーク溶接特別教育①</t>
  </si>
  <si>
    <t>6/8（水）～6/10（金）
9：00～17：00</t>
  </si>
  <si>
    <t>アーク溶接等の作業に従事するための資格を取得する。
（法令に基づく学科及び実技）</t>
  </si>
  <si>
    <t>在職者等（これからアーク溶接作業に従事する方）</t>
  </si>
  <si>
    <t>4/1（金）～5/30(月）
定員になり次第締切り</t>
  </si>
  <si>
    <t>新入社員のための接客研修</t>
  </si>
  <si>
    <t>6/23（木）～6/24（金）
9：00～16：00</t>
  </si>
  <si>
    <t>円滑な人間関係を築くための社会人として求められる心構えとビジネスマナーについて学ぶ</t>
  </si>
  <si>
    <t>在職者等（新入社員の方、またはビジネスマナーの基本を身に付けたい方等）</t>
  </si>
  <si>
    <t>4/1（金）～6/13（月）
定員になり次第締切り</t>
  </si>
  <si>
    <t>マシニングセンタプログラミングの基礎</t>
  </si>
  <si>
    <t>マシニングセンタプログラミングの基礎を習得する。（安全作業、マシニングセンタの取扱い、プログラミング等）</t>
  </si>
  <si>
    <t>在職者等（これからマシニングセンタを使用する初心者等）</t>
  </si>
  <si>
    <t>第２種電気工事士技能試験準備講習①</t>
  </si>
  <si>
    <t>7/6（水）～7/8（金）
9：00～16：00</t>
  </si>
  <si>
    <t>技能試験の候補問題を製作しながら、複線図の書き方、施工基本作業、製作の仕方、合格判定基準等を習得する。</t>
  </si>
  <si>
    <t>在職者等（第２種電気工事士技能試験の合格を目指す方）</t>
  </si>
  <si>
    <t>4/1（金）～6/27（月）
定員になり次第締切り</t>
  </si>
  <si>
    <t>技能検定準備講習（旋盤１級・２級・３級）</t>
  </si>
  <si>
    <t>7/26（火）～7/28（木）
9：00～16：00</t>
  </si>
  <si>
    <t>技能検定「普通旋盤作業」における加工手順を習得する。</t>
  </si>
  <si>
    <t>在職者等（技能検定「普通旋盤作業」受検者、または同等の技能を有する方）</t>
  </si>
  <si>
    <t>4/1（金）～7/15（金）
定員になり次第締切り</t>
  </si>
  <si>
    <t>技能検定準備講習（フライス盤１級・２級・３級）</t>
  </si>
  <si>
    <t>技能検定「フライス盤作業」における加工手順を習得する。</t>
  </si>
  <si>
    <t>在職者等（技能検定「フライス盤作業」受検者、または同等の技能を有する方）</t>
  </si>
  <si>
    <t>研削砥石取り替え業務特別教育②</t>
  </si>
  <si>
    <t>9/8（木）～9/9（金）
8：30～17：30</t>
  </si>
  <si>
    <t>4/1（金）～8/29（月）
定員になり次第締切り</t>
  </si>
  <si>
    <t>第１種電気工事士筆記試験準備講習</t>
  </si>
  <si>
    <t>9/14（水）～9/16（金）
9：00～16：00</t>
  </si>
  <si>
    <t>第１種電気工事士筆記試験に出題される要点を学習するとともに、過去既出問題の解説により理解度を深める。</t>
  </si>
  <si>
    <t>在職者等（第１種電気工事士筆記試験の合格を目指す方）</t>
  </si>
  <si>
    <t>4/1（金）～9/5（月）
定員になり次第締切り</t>
  </si>
  <si>
    <t>ＰＬＣ制御（基本プログラム）</t>
  </si>
  <si>
    <t>9/29（木）～9/30（金）
9：00～16：00</t>
  </si>
  <si>
    <t>シーケンサの基本構成、基本プログラミングを習得する（シーケンサの基礎知識、基本命令、自己保持回路、インタロック回路等）</t>
  </si>
  <si>
    <t>有接点シーケンス制御の知識技能を有する方等</t>
  </si>
  <si>
    <t>4/1（金）～9/20（火）
定員になり次第締切り</t>
  </si>
  <si>
    <t>春の野鳥観察～さえずり散歩～</t>
  </si>
  <si>
    <t>4/30(土)9：00～12：00</t>
  </si>
  <si>
    <t>春の県民の森は、野鳥のコーラスで包まれます。野鳥の観察を通じて自然の素晴らしさを味わいます。
持ち物：双眼鏡（お持ちでない方にはお貸しします）、自然散策に適した服装・靴、手袋、雨具、飲物等</t>
  </si>
  <si>
    <t>栃木県内在住の方</t>
  </si>
  <si>
    <t>栃木県県民の森　森林展示館</t>
  </si>
  <si>
    <t>3/28(月)～4/15(金)まで</t>
  </si>
  <si>
    <t>要電話申込　8：30～17：00</t>
  </si>
  <si>
    <t>荒天などにより中止になる場合あり</t>
  </si>
  <si>
    <t>新緑のミツモチ山に登ろう！</t>
  </si>
  <si>
    <t>5/14(土)9：00～15：00</t>
  </si>
  <si>
    <t>新緑の森をゆっくりとしたペースで、県民の森最高峰ミツモチ(標高1248m)を登山します。
持ち物：登山に適した服装・靴、レインウェア、帽子、手袋、昼食、おやつ(行動食)、飲物等</t>
  </si>
  <si>
    <t>栃木県県民の森　全国育樹祭記念緑地</t>
  </si>
  <si>
    <t>4/11(月)～4/29(金)まで</t>
  </si>
  <si>
    <t xml:space="preserve">ツリークライミングin県民の森 </t>
  </si>
  <si>
    <t>5/28(土)　3回開催　
①9：00～10：45②11：00～12：45③13：30～15：15</t>
  </si>
  <si>
    <t>専用のロープなど、安全保護具を着用して木に登り、自然との一体感を楽しみます。今までとは違った世界観が広がります。
持ち物：動きやすい服装(半ズボン・スカート不可)、運動靴(サンダル不可)、イボ付き手袋、飲物等</t>
  </si>
  <si>
    <t>栃木県内在住の小学生以上の方</t>
  </si>
  <si>
    <t>18名(各回6名)</t>
  </si>
  <si>
    <t>栃木県県民の森　キャンプ場</t>
  </si>
  <si>
    <t>4/25(月)～5/13(金)まで</t>
  </si>
  <si>
    <t>1,500円</t>
  </si>
  <si>
    <t>苔玉づくり体験</t>
  </si>
  <si>
    <t>6/5(日)9：45～12：00</t>
  </si>
  <si>
    <t>涼やかで、見ているだけでも癒される苔玉。県民の森の苔や植物を使って、苔玉作りを体験します。
持ち物：作業が出来て汚れても良い服装・靴、雨天時は傘、タオル、飲物等</t>
  </si>
  <si>
    <t>12名</t>
  </si>
  <si>
    <t>栃木県県民の森　森林展示館～木工館</t>
  </si>
  <si>
    <t>5/2(月)～5/20(金)まで</t>
  </si>
  <si>
    <t>藍の生葉染め体験</t>
  </si>
  <si>
    <t>8/6(土)9：00～12：00</t>
  </si>
  <si>
    <t>県民の森で種子から育てたタデアイの葉を使い、生葉染めを行います。オリジナルの模様をつけて鮮やかな空色に染め上げます。
持ち物：作業が出来て汚れても良い服装・靴、帽子、タオル、飲物等</t>
  </si>
  <si>
    <t>9名</t>
  </si>
  <si>
    <t>7/4(月)～7/22(金)まで</t>
  </si>
  <si>
    <t>高原で楽しむ　親子でビギナーズデイキャンプ</t>
  </si>
  <si>
    <t>9/17(土)9：00～15：00</t>
  </si>
  <si>
    <t>広々とした育樹祭記念緑地でデイキャンプを行います。キャンプの基本を学んだあと、ホットサンドを食べながらゆっくりとした時間を過ごします。  持ち物：野外での活動に適した服装・靴、レインウェア、帽子、軍手、タープ・レジャーシート･折畳テーブル等、飲物、昼食、他</t>
  </si>
  <si>
    <t>6組(24名程度)</t>
  </si>
  <si>
    <t>8/16(火)～9/2(金)まで</t>
  </si>
  <si>
    <t>1,500円(1組)</t>
  </si>
  <si>
    <t>塩谷南那須地区「ふれあいじんけんフォーラム」</t>
  </si>
  <si>
    <t>6/9（木）
13:00～16:30</t>
  </si>
  <si>
    <t xml:space="preserve">様々な人権に関する課題について正しい理解と認識を深め、地域社会において人権教育を推進していく指導者の養成と資質の向上を図ることを目的とした研修です。
講師　艮　香織
宇都宮大学　共同教育学部　准教授 </t>
  </si>
  <si>
    <t>250名</t>
  </si>
  <si>
    <t>那珂川町小川総合福祉センター</t>
  </si>
  <si>
    <t>開催日1週間前まで</t>
  </si>
  <si>
    <t>電話・ＦＡＸにて受付</t>
  </si>
  <si>
    <t>ツツジと新緑を愛でる森歩き ～いのち芽吹く森で、のんびりリフレッシュ～</t>
  </si>
  <si>
    <t>那須平成の森フィールドセンター</t>
  </si>
  <si>
    <t>5/15(土)
9:30～14:30
受付開始：9:15</t>
  </si>
  <si>
    <t>那須平成の森の5月は、ツツジの花や新緑が溢れ、活発に自然が動き始める時です。
そんな躍動感たっぷりの森の中で、命の芽吹きの力強さをじっくり堪能しつつ、ゆっくり過ごしたいと思います。</t>
  </si>
  <si>
    <t>高校生以上</t>
  </si>
  <si>
    <t>6名</t>
  </si>
  <si>
    <t>3/1(火)～5/14（金）</t>
  </si>
  <si>
    <t>お一人 5,000円</t>
  </si>
  <si>
    <t>電話・ホームページからご予約メール</t>
  </si>
  <si>
    <t>カレッジ以外からのご予約者もおられます。ご予約・当日受付の際にカレッジ利用であることをお伝えください。</t>
  </si>
  <si>
    <t>325-0302</t>
  </si>
  <si>
    <t>那須郡那須町高久丙3254</t>
  </si>
  <si>
    <t>0287-74-6808</t>
  </si>
  <si>
    <t>0287-74-6809</t>
  </si>
  <si>
    <t>info@nasuheisei-f.jp</t>
  </si>
  <si>
    <t>https://nasuheisei-f.jp/</t>
  </si>
  <si>
    <t>史跡見学会</t>
  </si>
  <si>
    <t>那須歴史探訪館</t>
  </si>
  <si>
    <t>4/23（土）
14：00～15：00</t>
  </si>
  <si>
    <t>テーマ展「那須と芭蕉と文人たち」の関連事業として、「おくのほそ道」や「曾良随行日記」に登場する那須町芦野地区の史跡(遊行柳・芦野氏新墳墓など)を歩きます。</t>
  </si>
  <si>
    <t>4/1（金）～</t>
  </si>
  <si>
    <t>電話・メールにて(氏名・住所・電話番号をご連絡ください。)</t>
  </si>
  <si>
    <t>要予約</t>
  </si>
  <si>
    <t>329-3443</t>
  </si>
  <si>
    <t>栃木県那須郡那須町大字芦野2893</t>
  </si>
  <si>
    <t>0287-74-7007</t>
  </si>
  <si>
    <t>0287-74-7016</t>
  </si>
  <si>
    <t>rekishi@town.nasu.lg.jp</t>
  </si>
  <si>
    <t>https://www.town.nasu.lg.jp</t>
  </si>
  <si>
    <t>5/4（水）、6/4（土）
14：00～15：00</t>
  </si>
  <si>
    <t>テーマ展「那須と芭蕉と文人たち」及びトピック展①「没後20年　白井竹舟と暮らしの中の書」に関する展示解説を行います</t>
  </si>
  <si>
    <t>なし</t>
  </si>
  <si>
    <t>中山義秀と那須・芭蕉</t>
  </si>
  <si>
    <t>5/22（日）
14：00～15：00</t>
  </si>
  <si>
    <t>テーマ展「那須と芭蕉と文人たち」の関連事業として、那須町大字寄居地区出身の母をもつ中山義秀と那須・芭蕉についての講座を行います。</t>
  </si>
  <si>
    <t>芦野公民館</t>
  </si>
  <si>
    <t>4/1(金)～</t>
  </si>
  <si>
    <t>油絵</t>
  </si>
  <si>
    <t>4/6(水)～9/21(水)
10:00～12:00
第1・3水曜日</t>
  </si>
  <si>
    <t>道具の使い方から、ていねいに指導いたします。個性重視、描く喜びを共に学びましょう。
単発での参加は受付ておりません。継続での参加申し込みが必要</t>
  </si>
  <si>
    <t>7名</t>
  </si>
  <si>
    <t>コンセーレ（栃木県青年会館）</t>
  </si>
  <si>
    <t>3/1(火)～</t>
  </si>
  <si>
    <t>23,760円</t>
  </si>
  <si>
    <t>電話・FAX・郵便・メール</t>
  </si>
  <si>
    <t>水彩画Ⅰ</t>
  </si>
  <si>
    <t>4/7(木)～9/15(木)
10:00～12:00
第1・3木曜日</t>
  </si>
  <si>
    <t>初心者歓迎。身近な風景をスケッチし、描く楽しさと思い出を作ってみませんか？受講生それぞれの技量や個性に合わせた指導を行います。
単発での参加は受付ておりません。継続での参加申し込みが必要</t>
  </si>
  <si>
    <t>水彩画Ⅱ</t>
  </si>
  <si>
    <t>書道</t>
  </si>
  <si>
    <t>4/12(火)～9/27(火)
18:30～20:30
第2・4火曜日</t>
  </si>
  <si>
    <t>初心者の方から久しぶりに筆を持つ方でも、それぞれの技量や個性に合わせた指導を行います。</t>
  </si>
  <si>
    <t>ステンドグラス</t>
  </si>
  <si>
    <t>4/2(土)～9/17(土)
13:30～15:30
第1・3土曜日</t>
  </si>
  <si>
    <t>色褪せず輝き続ける、世界でたった一つの作品を作りましょう。
単発での参加は受付ておりません。継続での参加申し込みが必要</t>
  </si>
  <si>
    <t>ハングル（入門コース）</t>
  </si>
  <si>
    <t>4/9(土)～9/17(土)
18:30～20:30
土曜日</t>
  </si>
  <si>
    <t>初めてハングルを学ぶ方が対象です。Ｋ-ＰＯＰや韓流ドラマなど話題のカルチャーが気になり言葉を理解したい。韓国出身の先生がわかりやすく丁寧に指導するので正しい発音も学べます。</t>
  </si>
  <si>
    <t>33,000円</t>
  </si>
  <si>
    <t>ハングル（初級コース）</t>
  </si>
  <si>
    <t>4/12(火)～9/20(火)
18:30～20:30
火曜日</t>
  </si>
  <si>
    <t>基礎のハングル語がある程度、読める方が対象です。グループレッスンでコミュニケーション力を高め、楽しみながらネイティブな発音や単語や文法を学びます。</t>
  </si>
  <si>
    <t>中国語（初級会話コース）</t>
  </si>
  <si>
    <t>4/14(木)～9/22(木)
18:30～20:30
木曜日</t>
  </si>
  <si>
    <t>初めての方が対象。発音から簡単な挨拶・日常生活など基礎から楽しく学ぶクラスです。</t>
  </si>
  <si>
    <t>中国語（実践会話コース）</t>
  </si>
  <si>
    <t>4/13(水)～9/21(水)
18:30～20:30
水曜日</t>
  </si>
  <si>
    <t>経験のある方対象。実用的な日常会話・旅行会話など総合的に学習するクラスです。</t>
  </si>
  <si>
    <t>英会話</t>
  </si>
  <si>
    <t>4/8(金)～9/16(金)
18:30～20:30
金曜日</t>
  </si>
  <si>
    <t>外国人講師と受講生のみなさんで日常会話を楽しみながら、基礎的な会話方法の習得を目指します。(グループレッスンで行います)</t>
  </si>
  <si>
    <t>ヒップホップジュニアA（Ⅰ１・３週目）</t>
  </si>
  <si>
    <t>4/15(金)～9/16(金)
18:30～19:20
金曜日</t>
  </si>
  <si>
    <t>若者やこどもに最も人気のあるダンス。リズムに合わせて体を動かし、踊る楽しさを学びましょう。初心者向け</t>
  </si>
  <si>
    <t>初めて・初心者向け
小学校低学年～小学校中学年対象</t>
  </si>
  <si>
    <t>14名</t>
  </si>
  <si>
    <t>アミ―クス（とちぎ青少年センター）</t>
  </si>
  <si>
    <t>15,000円</t>
  </si>
  <si>
    <t>ヒップホップジュニアA（Ⅱ２・４週目）</t>
  </si>
  <si>
    <t>4/8(金)～9/9(金)
18:30～19:20
金曜日</t>
  </si>
  <si>
    <t>ヒップホップジュニアB</t>
  </si>
  <si>
    <t>4/8(金)～9/9(金)
19:40～20:30
金曜日</t>
  </si>
  <si>
    <t>若者やこどもに最も人気のあるダンス。リズムに合わせて体を動かし、踊る楽しさを学びましょう。中級者向け</t>
  </si>
  <si>
    <t>中級者向け
小学校中学年～中学生対象</t>
  </si>
  <si>
    <t>30,000円</t>
  </si>
  <si>
    <t>ヒップホップジュニアC</t>
  </si>
  <si>
    <t>4/8(金)～9/9(金)
21:00～21:50
金曜日</t>
  </si>
  <si>
    <t>若者やこどもに最も人気のあるダンス。リズムに合わせて体を動かし、踊る楽しさを学びましょう。上級者向け</t>
  </si>
  <si>
    <t>上級者向け
中学生～高校生対象</t>
  </si>
  <si>
    <t>健康ヨガⅠ（１・３週目）</t>
  </si>
  <si>
    <t>4/6(水)～9/21(水)
19:00～20:30
第1・3水曜日</t>
  </si>
  <si>
    <t>ヨガで心と体をリフレッシュしましょう。この講座は、呼吸を大切にしながら無理なく体を動かして、心と体を整えていくことを目的としています。</t>
  </si>
  <si>
    <t>18,000円</t>
  </si>
  <si>
    <t>健康ヨガⅡ（２・４週目)</t>
  </si>
  <si>
    <t>4/13(水)～9/28(水)
19:00～20:30
第2・4水曜日</t>
  </si>
  <si>
    <t>わたしのヨーガ</t>
  </si>
  <si>
    <t>4/13(水)～9/28(水)
14:00～15:30
第2・4水曜日</t>
  </si>
  <si>
    <t>こども合気道～集中心を養う～</t>
  </si>
  <si>
    <t>4/4(月)～9/19(月)
17:30～18:45
月曜日</t>
  </si>
  <si>
    <t>武道は礼に始まり礼に終わりますから、日常の礼儀が基本的生活習慣として身につきます。稽古は元気にケガのないように楽しんでもらいます。体は自然に合氣道の動作になじみ、知らず知らずに上達します。暴漢の手を振りほどく簡単な技は早くから指導します。</t>
  </si>
  <si>
    <t>年長児～小学生</t>
  </si>
  <si>
    <t>13名</t>
  </si>
  <si>
    <t>初心者からの合気道</t>
  </si>
  <si>
    <t>4/4(月)～9/19(月)
19:00～20:30
月曜日</t>
  </si>
  <si>
    <t>中学生以上が対象です。体格、性別、年齢に関係なく稽古できます。指導者がその人に合った指導をします。稽古は型稽古で試合はありません。争わないことを学ぶ「和の武道」です。ストレス解消、健康増進に最適です。心身をリフレッシュしながら護身技を身につけられます。</t>
  </si>
  <si>
    <t>中学生～一般</t>
  </si>
  <si>
    <t>44,000円</t>
  </si>
  <si>
    <t>ハーダンガー刺繍(火曜日)</t>
  </si>
  <si>
    <t>4/14（火）～9/22（火）　　　　　　　　　
10：00～12：00　　　　　　　　　　
火曜日</t>
  </si>
  <si>
    <t>ハーダンガー刺しゅうはノルウェーの伝統工芸です。布目を数えながらストレートステッチののち、織り糸をカットし幾何学模様でシンプルな作品に仕上げます。カリキュラムに沿いドイリー、テーブルセンター、クッション他を作ります。</t>
  </si>
  <si>
    <t>12,000円</t>
  </si>
  <si>
    <t>ハーダンガー刺繡(木曜日)</t>
  </si>
  <si>
    <t>4/26（木）～9/27（木）　　　　　　　　　
13：00～15：00　　　　　　　　　　
木曜日</t>
  </si>
  <si>
    <t>24,000円</t>
  </si>
  <si>
    <t>いけばな池坊(集中講座)</t>
  </si>
  <si>
    <t>4/17（日）～9/18（日）
14：00～17：00
日曜日</t>
  </si>
  <si>
    <t>日曜の午後のひと時、花の命を見つめ充実した楽しいひと時を過ごしてみませんか。初めての方から上級者まで月1回の集中したお稽古です。時代と共に変化する池坊の新しい花も一緒に勉強しましょう。</t>
  </si>
  <si>
    <t>13,200円</t>
  </si>
  <si>
    <t>着付けと美しい作法</t>
  </si>
  <si>
    <t>4/9（土）～9/24（土）　　　　　　
10：00～12：00　　　　　　　　　　
土曜日</t>
  </si>
  <si>
    <t>その時、その場に相応しい調和のとれた着物でお出かけしましょう。身近な作法や日本のしきたり、年中行事など組まれております。</t>
  </si>
  <si>
    <t>8名</t>
  </si>
  <si>
    <t>28,000円</t>
  </si>
  <si>
    <t>魔法のヨガ棒レッスン</t>
  </si>
  <si>
    <t>4/11（月）～9/12（月）　　　　　
10：00～12：00　　　　　　　　　　　
月曜日</t>
  </si>
  <si>
    <t>ヨガ棒は、現代に生きる私たちの心と体を解きほぐし、いろいろな場面で活用していただける多彩な可能性を秘めたコンディショニングトレーニングツールです。ヨガ棒で現代人特有の肩こり、首こりなどを解消させ姿勢も改善しましょう。</t>
  </si>
  <si>
    <t>11名</t>
  </si>
  <si>
    <t>ビーズ織り</t>
  </si>
  <si>
    <t>4/13（水）～9/28（水）　　　　　
10：00～12：00　　　　　　　　　　
水曜日</t>
  </si>
  <si>
    <t>20世紀初頭にヨーロッパで大流行したビーズ織り。アクセサリーからバッグ、タペストリーなどすてきな伝統工芸品を作ってみませんか。作り上げた時の達成感は最高です。</t>
  </si>
  <si>
    <t>バティックを作ろう</t>
  </si>
  <si>
    <t>4/9（土）～9/24（土）　　　　　　
14：30～16：30　　　　　　　　　　
土曜日</t>
  </si>
  <si>
    <t>バティックは、東南アジアを中心に発展した蝋を使った染色工芸です。Tシャツやエコバックを染めて、色彩やかな日常生活を楽しみましょう。</t>
  </si>
  <si>
    <t>小学生対象琉球空手</t>
  </si>
  <si>
    <t>4/9（土）～9/17（土）　　　　　　
14：30～16：30　　　　　　　　　　
土曜日</t>
  </si>
  <si>
    <t>沖縄小林流空手道の稽古を通じて礼法及び基本的な技や型を学ぶとともに護身的な対応が体得できます。本講座で、級の取得が可能です。講座終了後は上級者を目指した稽古の参加が可能になります。＊親子での参加も可能</t>
  </si>
  <si>
    <t>小学生</t>
  </si>
  <si>
    <t>14</t>
  </si>
  <si>
    <t>8,400円</t>
  </si>
  <si>
    <t>一般琉球空手入門</t>
  </si>
  <si>
    <t>稽古を通じて護身的なスキルを身につけます。体の使い方が自然で合理的な力の使い方ができるため、体への負担が少なく体幹が鍛えられます。日常的に稽古を行うことにより、心身の健康やエージング防止にも効果があります。沖縄道場の稽古メニューを取り入れた沖縄小林流空手魅力満載の講座です。＊中学生から高齢者まで</t>
  </si>
  <si>
    <t>女性のためのこころのケア講座</t>
  </si>
  <si>
    <t>「6/23（木）、7/28（木）、8/25（木）、9/8（木）・29（木）、10/27（木）、11/24（木）、12/8（木）・22（木）、1/12（木）」各回10：00～12：00</t>
  </si>
  <si>
    <t>DVやパワハラ、セクハラなどの経験によるこころの傷つきについて考え学んでいく講座です。暴力のさまざまな形態、トラウマの対処法、人との境界線、より良いコミュニケーションの方法、自尊心などのテーマを取り上げます。講師：認定NPO法人ウイメンズとちぎカウンセラー　藤平　裕子</t>
  </si>
  <si>
    <t>女性（暴力経験の有無を問いません。当事者の家族や支援者の女性もどうぞ）</t>
  </si>
  <si>
    <t>パルティ　とちぎ男女共同参画センター</t>
  </si>
  <si>
    <t>2022/4/2（土）から各回前日まで先着順</t>
  </si>
  <si>
    <t>各回500円</t>
  </si>
  <si>
    <t>HP・TEL・FAX・直接のご来館でも受け付けております。</t>
  </si>
  <si>
    <t>満6ヶ月から未就学児までの保育あり（1回500円）</t>
  </si>
  <si>
    <t>https://www.parti.jp/</t>
  </si>
  <si>
    <t>パルティ防災フォーラム～みんなにやさしい避難所づくり～</t>
  </si>
  <si>
    <t>10：00～15：00</t>
  </si>
  <si>
    <t>午前：「防災になぜ男女共同参画の視点が必要なのか」　講師：静岡大学教育学部/同防災総合センター教授　池田　恵子
昼食：防災食の試食
午後：実践！みんなにやさしい避難所運営</t>
  </si>
  <si>
    <t>防災に関わる方・関心のある方、ボランティア、男女共同参画地域推進員、高校生や学生、市町職員</t>
  </si>
  <si>
    <t>40名</t>
  </si>
  <si>
    <t>2022/4/2（土）から7/5（火）まで抽選</t>
  </si>
  <si>
    <t>満6ヶ月から未就学児までの保育あり（1回200円）</t>
  </si>
  <si>
    <t>イクメン応援講座</t>
  </si>
  <si>
    <t>「7/23（土）、9/3（土）・24（土）」
①10：00～12：00　②10：00～11：30　③10：00～12：00</t>
  </si>
  <si>
    <t>①夫婦で学ぶ産後ケア～産後クライシスを乗り切ろう！講師：認定NPO法人マドレボニータ　産後セルフケアインストラクター　小嶋　千恵
②親子で楽しく♪パパと子どものわくわく体操あそび　
③幼児期からがベスト！おうち性教育はじめよう！</t>
  </si>
  <si>
    <t>①子育て中・出産を予定&amp;希望しているカップル、子育て支援者等（産後女性は2ヶ月以降の方、パパのみ、ママのみの参加も可）②父子（1歳～未就学児くらいまで）※ママの参加も可　③3歳～10歳くらいまでの子を持つパパ、子育て支援者等※ママの参加も可</t>
  </si>
  <si>
    <t>①30名（夫婦15組）　②③30名</t>
  </si>
  <si>
    <t>2022/4/2（土）～①6/28（火）②8/3（水）③8/24（水）まで　各回抽選</t>
  </si>
  <si>
    <t>マドレボニータの「産後の心と体のセルフケア」7月コース</t>
  </si>
  <si>
    <t>「7/7（木）、14（木）」
10：00～12：00</t>
  </si>
  <si>
    <t>子育てには、母の心と身体の健康が必要です。マドレボニータとは、スペイン語で「美しい母」という意味。バランスボールを使った有酸素運動、コミュニケーションスキル、日常でできる具体的なセルフケアを学びます。
講師：認定NPO法人マドレボニータ　産後セルフケアインストラクター小嶋　千恵</t>
  </si>
  <si>
    <t>産後2ヶ月以降の女性（産後は何年まででも）生後6ヶ月未満の赤ちゃんは一緒に参加できます。</t>
  </si>
  <si>
    <t>2022/04/02（土）～6/9（木）まで抽選</t>
  </si>
  <si>
    <t>マドレボニータの「産後の心と体のセルフケア」10月コース</t>
  </si>
  <si>
    <t>「10/6（木）・13（木）」
10：00～12：00</t>
  </si>
  <si>
    <t>2022/04/02（木）～9/6（木）まで抽選</t>
  </si>
  <si>
    <t>女性と子どものための護身術～WEN-DO～親子のための護身術</t>
  </si>
  <si>
    <t>10：00～12：00</t>
  </si>
  <si>
    <t>子どもの力でいざという時に自分を護る-危険な場面を回避する方法や、現場からとにかく逃げて助けを求める方法を親子で学びます。
講師：リアライズYOKOHAMA　代表　橋本　明子</t>
  </si>
  <si>
    <t>小学校1年生～3年生の児童と女性の保護者</t>
  </si>
  <si>
    <t>10組（20名）</t>
  </si>
  <si>
    <t>2022/04/02（土）～7/27（水）まで抽選</t>
  </si>
  <si>
    <t>小学生500円　大人1,000円</t>
  </si>
  <si>
    <t>女性と子どものための護身術～WEN-DO～女性のための護身術</t>
  </si>
  <si>
    <t>13：30～15：30</t>
  </si>
  <si>
    <t>女性、子どもの力でいざという時に自分を護る-危険な場面を回避する方法や、現場からとにかく逃げて助けを求める方法を親子で学びます。
講師：リアライズYOKOHAMA　代表　橋本　明子</t>
  </si>
  <si>
    <t>小学校4年生以上の女性（小学生は女性の保護者と一緒にご参加ください）</t>
  </si>
  <si>
    <t>小・中・高校生500円　18歳以上の大人1,000円（専門学生、大学生も含む）</t>
  </si>
  <si>
    <t>女性のためのファイナンシャル・プランニング技能検定3級　試験準備講座</t>
  </si>
  <si>
    <t>「5/27（金）、6/3（金）・10（金）・17（金）・24（金）、7/1（金）・8（金）・15（金）・22（金）・29（金）、8/5（金）・19（金）・24（水）・26（金）」</t>
  </si>
  <si>
    <t>ファイナンシャル・プランニング技能検定3級試験（国家試験）合格に向けて学習する。
講師：栃木県ファイナンシャル・プランナーズ協同組合</t>
  </si>
  <si>
    <t>女性</t>
  </si>
  <si>
    <t>2022/04/02（土）～5/6（金）まで先着順</t>
  </si>
  <si>
    <t>14,000円、別途教材費5,900円程度</t>
  </si>
  <si>
    <t>エクセル・ワード基礎編　平日コース（初級）</t>
  </si>
  <si>
    <t>「6/8（水）・9（木）・10（金）・15（水）・16（木）・17（金）」
10：00～12：00</t>
  </si>
  <si>
    <t>エクセルでは簡単な表計算やSUM関数など、ワードでは文書作成
講師：パソコンインストラクター</t>
  </si>
  <si>
    <t>パソコンのマウス操作と文字入力ができる方</t>
  </si>
  <si>
    <t>2022/04/02（土）～5/10（火）まで先着順</t>
  </si>
  <si>
    <t>7,000円、別途教材費2,200円程度</t>
  </si>
  <si>
    <t>エクセル・ワード基礎編　土曜コース（初級）</t>
  </si>
  <si>
    <t>「9/10（土）・17（土）・24（土）」
10：00～15：00</t>
  </si>
  <si>
    <t>2022/04/02（土）～8/2（火）まで先着順</t>
  </si>
  <si>
    <t>エクセルステップアップ（中級）</t>
  </si>
  <si>
    <t>「10/8（土）・15（土）」
10：00～15：00</t>
  </si>
  <si>
    <t>基本操作の確認、COUNTA、RANK、EQ関数などのデータベース機能の学習
講師：パソコンインストラクター</t>
  </si>
  <si>
    <t>パルティ「パソコン講座エクセル・ワード基礎編」修了者、またはエクセルの基本（四則演算・SUM関数など）を理解している方</t>
  </si>
  <si>
    <t>2022/04/02（土）～9/13（火）まで先着順</t>
  </si>
  <si>
    <t>5,000円、別途教材費1,100円程度</t>
  </si>
  <si>
    <t>科学工作教室
未来くんロボットを作ろう</t>
  </si>
  <si>
    <t>5/28（土）、5/29(日)
時間　13:30～2時間程度</t>
  </si>
  <si>
    <t>有線リモコンで動かす未来くんロボットを作る。</t>
  </si>
  <si>
    <t>小学生以上
1・2年生は保護者同伴</t>
  </si>
  <si>
    <t>栃木県子ども総合科学館</t>
  </si>
  <si>
    <t>講座開始日の1か月程度前から</t>
  </si>
  <si>
    <t>メール
(メールが使えない方は往復はがき）
kagaku01@tmf.or.jp</t>
  </si>
  <si>
    <t>https://t-csm.jp</t>
  </si>
  <si>
    <t>科学工作教室
シーグラスでテーブルランプを作ろう</t>
  </si>
  <si>
    <t>6/25（土）、6/26(日)
時間　13:30～2時間程度</t>
  </si>
  <si>
    <t>ビンにシーグラスを貼り付け、ガラス製テーブルライトを作る。</t>
  </si>
  <si>
    <t>科学工作教室
ラジオを作ってラジオ放送を聴こう</t>
  </si>
  <si>
    <t>9/24（土）、9/25(日)
時間　13:30～2時間程度</t>
  </si>
  <si>
    <t>回路図を見ながら、差し込み基板に電子部品を取り付け、AMラジオをつくる。</t>
  </si>
  <si>
    <t>小学4年生以上</t>
  </si>
  <si>
    <t>星をみる会</t>
  </si>
  <si>
    <t>4/9(土)・24(日)、5/8(日)・21(土)、6/18(土)、7/9日(土)・24(日)、8/11(木)・20(土)、9/4(日)・17(土)</t>
  </si>
  <si>
    <t>当館の天文台にある75㎝反射式望遠鏡を使って、当日見える天体を観察します。なお、雨天・曇天の場合は、プラネタリウムで星空解説を行います。</t>
  </si>
  <si>
    <t>小学生以上</t>
  </si>
  <si>
    <t>無し</t>
  </si>
  <si>
    <t>当日自由参加</t>
  </si>
  <si>
    <t>定員等変更がある場合は当館ホームページで案内。</t>
  </si>
  <si>
    <t>韓国語初級講座</t>
  </si>
  <si>
    <t>宇都宮共和大学 宇都宮シティキャンパス</t>
  </si>
  <si>
    <t>5/20(金)～7/1(金)
19:00～20:30
毎週金曜日</t>
  </si>
  <si>
    <t>ハングルの読み方と書き方を学び，観光旅行などで用いる簡単な会話ができるようになることを目指します。</t>
  </si>
  <si>
    <t>一般県民の方，初めて韓国語を習う方，多少韓国語を習ったことのある方</t>
  </si>
  <si>
    <t>4/4(月)～5/13(金)</t>
  </si>
  <si>
    <t>7,000円</t>
  </si>
  <si>
    <t>電話・FAX・郵送・本学宇都宮シティキャンパス窓口</t>
  </si>
  <si>
    <t>※最少開講⼈数に達しない場合は，開催中止となる可能性があります。</t>
  </si>
  <si>
    <t>令和４年度宇都宮市民大学(前期)専門講座「太平記と南北朝の謎！～戦乱を招いた後醍醐天皇と足利尊氏の理想～」</t>
  </si>
  <si>
    <t>5/23，5/30，6/6，6/13，6/20，6/27，7/4，7/11の月曜日
時間：10：00～12：00</t>
  </si>
  <si>
    <t>武士と朝廷が政治の主導権をめぐって、後醍醐天皇・楠木正成・新田義貞・足利尊氏の他、栃木県ゆかりの武将たちも活躍した時代にスポットを当て，日本列島を巻き込んだ内乱の様相をひも解いていきます。南北朝が統一されるまでの約６０年間の激動の歴史を学んでみませんか。</t>
  </si>
  <si>
    <t>宇都宮市内に在住・通勤・通学している人</t>
  </si>
  <si>
    <t>人材かがやきセンター</t>
  </si>
  <si>
    <t>4/1（金）～4/14（木）</t>
  </si>
  <si>
    <t>4,000円</t>
  </si>
  <si>
    <t>専用の申込フォーム、郵便はがき、ファクス、Ｅメール</t>
  </si>
  <si>
    <t>college@city.utsunomiya.tochigi.jp</t>
  </si>
  <si>
    <t>令和４年度宇都宮市民大学(前期)専門講座「宇都宮城下の社寺を探る～宇都宮の歴史的景観～」</t>
  </si>
  <si>
    <t>5/24，5/31，6/7，6/14，6/21，6/28，7/5の火曜日
時間：10：00～12：00</t>
  </si>
  <si>
    <t>宇都宮城下の北部・西部は街道で囲まれ、東部には田川が貫流していました。北部・西部の町人地に寺院と神社が配置されたため、寺町は実在しましたが、それ程多くの寺院は建立されませんでした。
本講座では、神仏混淆時代と神仏分離以降の寺社を分け、各種文献にどの様に描かれてきたかをひも解きます。</t>
  </si>
  <si>
    <t>令和４年度宇都宮市民大学(前期)専門講座「未来の世界のために！～より良い環境を作るために、今、私たちができること～」</t>
  </si>
  <si>
    <t>5/27，6/3，6/10，6/17，6/24，7/1，7/8，7/15の金曜日
時間：10：00～12：00</t>
  </si>
  <si>
    <t>古来より人間は地球環境に様々な影響を受けながらも現在まで生き延びてきましたが、今後は温暖化などさらに大きな変化が待ち受けていると言われています。
本講座では、地球環境の過去から現在までを検証し、次世代の食料、エネルギー、生物多様性などについて、最新の知見をもとに考察します。</t>
  </si>
  <si>
    <t>令和４年度宇都宮市民大学(前期)専門講座「幸せな暮らしのためのデジタル化～現代社会のITトレンドを学ぼう～」</t>
  </si>
  <si>
    <t>5/28，6/4，6/11，6/18，6/25，7/2の土曜日
時間：10：00～12：00</t>
  </si>
  <si>
    <t>私たちを取り巻く、インターネット関連技術は目まぐるしく変化しています。この流れは様々な業界の構造に影響を与え、個人のライフスタイルまで変化させています。
本講座で「より便利になる通信機器」などの現代社会のＩＴトレンドを学び、未来の幸せな暮らしを想像してみませんか。</t>
  </si>
  <si>
    <t>令和４年度宇都宮市民大学(前期)専門講座「「古今和歌集」「新古今和歌集」の世界～和歌から学ぶ日本の伝統文化～」</t>
  </si>
  <si>
    <t>5/30，6/6，6/13，6/20，6/27，7/4，の月曜日
時間：14：00～16：00</t>
  </si>
  <si>
    <t>平安時代に紀貫之らが編さんした「古今和歌集」と鎌倉時代に藤原定家らが編さんした「新古今和歌集」は、その後の日本文化に大きな影響を与えています。
本講座では、「古今和歌集」と「新古今和歌集」の歌風を学びながら、現代日本に息づいている季節感や美意識を再発見します。</t>
  </si>
  <si>
    <t>令和４年度宇都宮市民大学(前期)専門講座「暮らしのなかの歴史と文化～江戸庶民と平安貴族の日々をもとに～」【宇都宮短期大学連携講座】</t>
  </si>
  <si>
    <t>6/3，6/10，6/17，6/24，7/1，7/15の金曜日
時間：14：00～16：00</t>
  </si>
  <si>
    <t>始めたい貴方のための「オンライン話しあい」入門
～超初心者も愉しめる遠隔型コミュニケーション～</t>
  </si>
  <si>
    <t>宇都宮大学地域創生推進機構宇大アカデミー生涯学習研究開発室</t>
  </si>
  <si>
    <t>7/5（火）・9（土）　14：30～16：30
7/5（火）　18：45～20：45</t>
  </si>
  <si>
    <t>「Zoomオンライン型講座」「講師名：宇都宮大学地域創生推進機構宇大アカデミー生涯学習研究開発室教授　佐々木英和」Zoomが初めてという方、オンライン講座に参加したいけれど躊躇してしまうという方にも是非ご参加いただきたい講座です。全1回。3回とも内容は同じです。どれか一つをお選びください。</t>
  </si>
  <si>
    <t>オンライン型</t>
  </si>
  <si>
    <t>6/1（水）～開催日の2日前</t>
  </si>
  <si>
    <t>宇都宮大学公開講座HP内申込フォームよりお申込み下さい。
または、受講申し込み者に必要事項をご記入の上FAX・郵送にてお申込み下さい。</t>
  </si>
  <si>
    <t>「いま、ここ」ならではのコミュニケーションを愉しもう！
～出会い・ふれあい・学びあいの進め方～</t>
  </si>
  <si>
    <t>10/1（土）・6（木）　14：30～16：30
10/6（火）　18：45～20：45</t>
  </si>
  <si>
    <t>「面接型講座」「講師名：宇都宮大学地域創生推進機構宇大アカデミー生涯学習研究開発室教授　佐々木英和」　受講者どうしが楽しく学びあっていくことがおのずと友達づくりや生きがいにつながってゆくように構成します。全1回。講座の内容は3回とも同じです。いずれか1つをお選びください。</t>
  </si>
  <si>
    <t>宇都宮大学峰キャンパス5号館C棟2階　5C21教室</t>
  </si>
  <si>
    <t>6/1（水）～9/21（水）</t>
  </si>
  <si>
    <t>「オンライン・ナウ」で進める異業種交流学習会
～学び直しのインターチェンジ～</t>
  </si>
  <si>
    <t>10/16（土）・19（火）　14：30～16：30
10/19（火）　18：45～20：45</t>
  </si>
  <si>
    <t>「Zoomオンライン型講座」　「講師名　：宇都宮大学地域創生推進機構宇大アカデミー生涯学習研究開発室教授　佐々木英和」多様な職種・業種・属性の人どうしが出会う中で、効果的・効率的に学びあえることが実感できます。※この場での商談等を目的として行うものではありません。全1回講座の内容は3回とも同じです。いずれか1つをお選びください。</t>
  </si>
  <si>
    <t>「いま、ここ」で進める異業種交流学習会
～偶発性が生み出す事業創造のヒント～</t>
  </si>
  <si>
    <t>1/21（土）14：30～16：30</t>
  </si>
  <si>
    <t>「面接型講座」「講師名：宇都宮大学地域創生推進機構宇大アカデミー生涯学習研究開発室　佐々木英和」一見して遠回りになる学習機会のほうが、様々なアイディアを生み出す助けとして効果的です。このことを、異業種交流的な出会いの中で実感してもらいます。※この場での商談等を目的として行うものではありません。</t>
  </si>
  <si>
    <t>6/1（水）～翌年1/11日（水）</t>
  </si>
  <si>
    <t>社会人のための宇都宮大学大学院の「入り方、学び方」</t>
  </si>
  <si>
    <t>7/4（月）・5（火）・6（水）
18：00～20：00　</t>
  </si>
  <si>
    <t>「zoomオンライン型講座」「講師名：宇都宮大学地域創生科学研究科長　湯上　登、宇都宮大学地域創生推進機構　廣瀬　隆人」今年度は主として人文社会系統の希望者に応える内容とする。希望者には別途個別に相談に応じます。必ずしも入学を前提した学習ではないので、興味関心のある方々に広く開放します。単発可</t>
  </si>
  <si>
    <t>6/1（水）～6/30（金）</t>
  </si>
  <si>
    <t>戦争と人権
～国際事情の「これまで」と「これから」～</t>
  </si>
  <si>
    <t>7/7（木）～8/4（木）
10：00～12：00　毎週木曜日</t>
  </si>
  <si>
    <t>「zoomオンライン型講座」「講師名：宇都宮大学国際学部准教授　清水奈名子、宇都宮大学国際学部准教授　藤井広重」武力行使から人々を守るための国際制度の意義と課題について考えます。　単発不可。</t>
  </si>
  <si>
    <t>6/1（水）～6/27（月）</t>
  </si>
  <si>
    <t>5,500円</t>
  </si>
  <si>
    <t>物と生き物、動物と人物
ー文系理系区分を超えた生物学講座ー</t>
  </si>
  <si>
    <t>8/27（土）～9/24（土）
10：00～12：00　毎週土曜日</t>
  </si>
  <si>
    <t>「zoomオンライン型講座」「講師名：宇都宮大学農学部教授　飯郷　雅之」国際科学雑誌『ネイチャー』などに掲載実績豊富な大学教授が多角的に論じていきます。単発不可。</t>
  </si>
  <si>
    <t>6/1（水）～8/19（金）</t>
  </si>
  <si>
    <t>日本のコメ作り
－知っておいて損はないコメ作りに関する知識－</t>
  </si>
  <si>
    <t>10/13（木）～11/24（木）
14：00～16：00　毎週木曜日
※11/3、11/10を除く</t>
  </si>
  <si>
    <t>「面接型講座」「講師名：宇都宮大学農学部附属農場教授　高橋　行継」コメ作りを取り巻く時々の社会情勢などもあわせて知っていただきたいと思います。単発不可。</t>
  </si>
  <si>
    <t>6/1（水）～10/3（月）</t>
  </si>
  <si>
    <t>安全・安心について考えよう 2022
-”身近な危険”、その危険をあらためて考えてみましょう-</t>
  </si>
  <si>
    <t>10/15（土）～11/12（土）
14：30～16：30　毎週土曜日</t>
  </si>
  <si>
    <t>「zoomオンライン型講座」「講師名：元宇都宮大学教授　松岡　猛、明治大学名誉教授　向殿　政男、元運輸安全委員会委員　垣本由紀子、横浜国立大学客員教授　野口和彦」本講座の目的は、「リスク」についての理解を深め、「危険」や「安全」の程度を理解・判断し、問題を解決したり避けたりする能力を高めることです。単発不可。参考文献：青年館編『社会教育』2019年12月号</t>
  </si>
  <si>
    <t>25名</t>
  </si>
  <si>
    <t>6/1（水）～10/5（水）</t>
  </si>
  <si>
    <t>後悔しないための心理学の知恵
-人生で重要な意思決定に向けたアドヴァイス－</t>
  </si>
  <si>
    <t>11/19（土）～12/17（土）
14：30～16：30　毎週土曜日</t>
  </si>
  <si>
    <t>「Zoomオンライン型講座」「講師名：元心理学会理事長　繁桝算男、宇都宮大学地域創生推進機構宇大アカデミー生涯学習研究開発室教授　佐々木英和」個人や組織において重要な意思決定を行う際にどのようにすればよい決定ができるかを考察する。単発不可。参考文献：統計学や意思決定科学に関心のある受講者は、「後悔しない意思決定」(岩波書店、繁桝著)が参考になります。</t>
  </si>
  <si>
    <t>6/1（水）～11/9（水）</t>
  </si>
  <si>
    <t>指揮を学んでみましょう
-ご自分で悩んでいるあなたへ-</t>
  </si>
  <si>
    <t>10/22（土）、11/12（土）
13：00～16：00
12/10（土）　13：00～17：00</t>
  </si>
  <si>
    <t>「面接型講座」「講師名：宇都宮大学共同教育学部准教授　髙島章悟」ある程度楽譜を読むことができる方ならどなたでも受講できます（但し、報酬を受けて演奏活動されている職業の方は不可）。「持ち物：指揮棒を持参してください。」単発不可。　　　　　　　　　　　　　　　　　　　　　　　</t>
  </si>
  <si>
    <t>ある程度楽譜が読める方</t>
  </si>
  <si>
    <t>宇都宮大学峰キャンパス大学会館多目的ホール</t>
  </si>
  <si>
    <t>6/1（水）～10/12（水）</t>
  </si>
  <si>
    <t>栃木県内地域づくり事例研究</t>
  </si>
  <si>
    <t>9/26（月）～9/30（金）
18：00～20：00</t>
  </si>
  <si>
    <t>「オンライン型講座」「講師名：宇都宮大学地域創生推進機構　廣瀬　隆人」県内外の地域づくりの実践事例を丁寧に検討し、地域づくりの基本的な考え方と具体的な方策を検討します。単発不可</t>
  </si>
  <si>
    <t>6/1（水）～9/16（金）</t>
  </si>
  <si>
    <t>「オンライン・ファシリテーター」養成講座
～「オンライン・ナウ」の可能性を引き出す～</t>
  </si>
  <si>
    <t>10/8（土）～11/12（土）
18：45～20：45　毎週土曜日
※11/29を除く</t>
  </si>
  <si>
    <t>「オンライン型講座」「講師名：宇都宮大学地域創生推進機構宇大アカデミー生涯学習研究開発室教授　佐々木英和」本講座は、参加体験型で「オンライン・ファシリテーター」の養成を実践的に進めていきます。単発不可。</t>
  </si>
  <si>
    <t>6/1（水）～9/28（水）</t>
  </si>
  <si>
    <t>ファシリテーションの理論と実践
～出会い・ふれあい・学びあいを円滑化するヒント～</t>
  </si>
  <si>
    <t>10/11（火）～11/8（火）
18：45～20：45　毎週火曜日</t>
  </si>
  <si>
    <t>「オンライン型講座」「講師名：宇都宮大学地域創生推進機構宇大アカデミー生涯学習研究開発室教授　佐々木英和」今や一般語となりつつある「ファシリテーション」について、その本質を把握することから、その実践的意義を学んでいきます。単発不可。</t>
  </si>
  <si>
    <t>面接型</t>
  </si>
  <si>
    <t>6/1（水）～9/30（金）</t>
  </si>
  <si>
    <t>オンラインで進めあう異業種交流学習会
～学び直しと創造性発揮との循環をめざして～</t>
  </si>
  <si>
    <t>11/19（土）～12/17（土）
18：45～20：45　毎週土曜日</t>
  </si>
  <si>
    <t>「オンライン型講座」「講師名：宇都宮大学地域創生推進機構宇大アカデミー生涯学習研究開発室教授　佐々木英和」思いがけない情報を獲得したり、新しい事業を生み出すためのヒントを得たりするなど、多様な職種・業種・属性の人どうしが効果的・効率的に学びあいながら交流を深める手法を学びます。単発不可。</t>
  </si>
  <si>
    <t>異業種交流ファシリテーションによる学びあい講座
～学習的交流から始める事業創造～</t>
  </si>
  <si>
    <t>11/22（火）～12/20（火）
18：45～20：45　毎週火曜日</t>
  </si>
  <si>
    <t>「オンライン型講座」「講師名：宇都宮大学地域創生推進機構宇大アカデミー生涯学習研究開発室教授　佐々木英和」第一次・第二次・第三次といった産業の境界を越えて、多様な職種・業種・属性の人どうしが効果的・効率的に学びあいながら交流を深める手法を学びます。単発不可。</t>
  </si>
  <si>
    <t>6/1（水）～11/11（金）</t>
  </si>
  <si>
    <t>親子でニュースポーツを楽しもう！ペタンク＆ラダーゲッター体験</t>
  </si>
  <si>
    <t xml:space="preserve">「ニュースポーツ」ってなに！？スポーツというと野球・サッカー・バスケットボールなどを思い浮かべる人が多いのではないでしょうか。ニュースポーツとは、そういうスポーツとは異なり、体力や運動能力に関係なく、子どもからお年寄りまで誰もが楽しめるスポーツのことをいいます。当日はペタンク・ラダーゲッターを体験します。親子でニュースポーツを楽しみましょう！
</t>
  </si>
  <si>
    <t>県内在住の小学校4～6年生と保護者(親子組)</t>
  </si>
  <si>
    <t>申込みは本学ホームページより
https://nc.sakushin-u.ac.jp/公開講座/
（先着順。定員になり次第締切）</t>
  </si>
  <si>
    <t>運動ができる服装、体育館シューズ、タオル、補給ドリンク　※当日の参加状況などにより種目を変更する可能性があります。</t>
  </si>
  <si>
    <t>身の回りのものを利用して、科学を体験してみよう</t>
  </si>
  <si>
    <t>・自分で作る望遠鏡
・簡単　リニアモーターカー
銅線と強力な磁石でコイルの中を走るリニアモーターカーを作ります。
【作成した作品は持ち帰れます】
持ち物：特になし</t>
  </si>
  <si>
    <t>かしこい消費者講座</t>
  </si>
  <si>
    <t>7/1（金）～9/30（金）</t>
  </si>
  <si>
    <t>消費者として日常生活に役立つ知識を得たい方、地域の普及啓発に役立つ情報を得たい方向けの講座を開催行います。</t>
  </si>
  <si>
    <t>オンライン</t>
  </si>
  <si>
    <t>講演会開始の1か月程度前から公開終了日まで</t>
  </si>
  <si>
    <t>受託業者運営の専用URL</t>
  </si>
  <si>
    <t>seikatsu@pref.tochigi.lg.jp</t>
  </si>
  <si>
    <t>消費者のつどい</t>
  </si>
  <si>
    <t>5/25（水）
13:30～16:10</t>
  </si>
  <si>
    <t>　５月の消費者月間に合わせて、消費者問題に関する講演を行います。
　令和４年度は、あんびるえつこ氏を講師に迎え、成年年齢引下げなどについて講演します。</t>
  </si>
  <si>
    <t>200名</t>
  </si>
  <si>
    <t>栃木県総合文化センターサブホール</t>
  </si>
  <si>
    <t>講演会開催日のの1か月程度前から１週間前</t>
  </si>
  <si>
    <t>電話または指定の「参加申込みチラシ」に記入の上、FAXにて</t>
  </si>
  <si>
    <t>男女共同参画セミナー・男女共同参画社会を考える“とちぎ県民のつどい”</t>
  </si>
  <si>
    <t>7/9(土)
13:15～15:30</t>
  </si>
  <si>
    <t>「いちご一会とちぎ国体・とちぎ大会」の開催にあわせ、スポーツ分野における男女共同参画、その現状と課題を考えることにより、男女共同参画社会の実現に向けた理解を深めるための講座です。
テーマ：スポーツから考えるジェンダー平等
～女性リーダーの役割～
講師：小笠原　悦子　氏</t>
  </si>
  <si>
    <t>80名</t>
  </si>
  <si>
    <t>とちぎ男女共同参画センター</t>
  </si>
  <si>
    <t>4/2～7/1</t>
  </si>
  <si>
    <t>HP・電話・FAX・来館
(URL:https://www.parti.jp/)</t>
  </si>
  <si>
    <t>とちぎウーマン応援塾</t>
  </si>
  <si>
    <t>7/16(土)、8/6(土)・20(土)、9/15(木)
10/22(土)、11/5(土)
13:00～16:00(9/15のみ13:30～15:30)</t>
  </si>
  <si>
    <t>地域活動に参画する意欲のある女性に、男女共同参画の視点を持ったリーダーとしての情報やスキルを身につけ、地域の課題解決に役立てる講座です。</t>
  </si>
  <si>
    <t>地域活動・社会活動に参画する意欲のある女性</t>
  </si>
  <si>
    <t>とちぎ男女共同参画センター
(9/15のみオンライン講座)</t>
  </si>
  <si>
    <t>4/2～6/17</t>
  </si>
  <si>
    <t>HP・郵送・FAX又はお住まいの市町男女共同参画担当窓口
(URL:https://www.parti.jp/)</t>
  </si>
  <si>
    <t>男女共同参画スキルアップ講座</t>
  </si>
  <si>
    <t>7/20(水)
13:30～15:30</t>
  </si>
  <si>
    <t>性別によって災害の影響は異なることを知っていますか？それぞれのニーズに応じた災害備蓄や安全・安心な避難所運営など、防災には男女共同参画の視点が不可欠です。平時から地域で防災・減災に取り組むことの大切さについて学ぶ講座です。
テーマ：自分たちが地域を守る！みんなの防
災講座
講師：丹羽　麻子　氏</t>
  </si>
  <si>
    <t>男女共同参画推進員、興味のある方どなたでも</t>
  </si>
  <si>
    <t>24名</t>
  </si>
  <si>
    <t>日光市大沢公民館(大沢地区センター内)</t>
  </si>
  <si>
    <t>4/2～7/12</t>
  </si>
  <si>
    <t>男女共同参画セミナー公開講座2022</t>
  </si>
  <si>
    <t>9/15(木)
13:30～15:30</t>
  </si>
  <si>
    <t>アンコンシャス・バイアスは無意識の思い込みとも呼ばれ、無意識の行動や発言で相手を傷つけたりハラスメントの増加を招くこともあります。アンコンシャス・バイアスの知識や対処法を学び、偏見の解消を進めるための講座です。
テーマ：「アンコンシャス・バイアス」を知る、気づく、対処する
講師：守屋　智敬　氏</t>
  </si>
  <si>
    <t>150名</t>
  </si>
  <si>
    <t>Zoomを使用したオンライン講座</t>
  </si>
  <si>
    <t>4/2～9/7</t>
  </si>
  <si>
    <t>HP
(URL:https://www.parti.jp/)</t>
  </si>
  <si>
    <t>河内地区人権教育指導者一般研修</t>
  </si>
  <si>
    <t>5/27（金）13:30～15:30</t>
  </si>
  <si>
    <t>　全ての人々が互いの人権を尊重し、共に生きる社会を実現するため、地域社会で人権教育を推進する指導者の養成と資質の向上を目的とした研修です。太郎と次郎の猿回しで有名な、おさるランドの村﨑太郎氏による「同和問題」に関する講話です。</t>
  </si>
  <si>
    <t>180名</t>
  </si>
  <si>
    <t>田原コミュニティプラザ</t>
  </si>
  <si>
    <t>4月13日（水）～5月20日（金）　</t>
  </si>
  <si>
    <t>メール・FAX・QRコード等で事前申込
kawachi-fureai@pref.tochigi.lg.jp</t>
  </si>
  <si>
    <t>宇河地区PTA研修</t>
  </si>
  <si>
    <t>7/8（金）13:30～15:10</t>
  </si>
  <si>
    <t>　PTA活動をより一層促進するため、PTA単位の保護者や教職員等の資質向上を目的とした研修です。子育て中の親を支援するＮＰＯ法人ファザリングジャパンの安藤哲也氏による「家庭教育」に関する講話です。</t>
  </si>
  <si>
    <t>5月25日（水）～6月29日（水）</t>
  </si>
  <si>
    <t>令和４年度子どもの読書活動推進フォーラム</t>
  </si>
  <si>
    <t>6/23（木）13:00～14:20</t>
  </si>
  <si>
    <t>主に家庭における読書活動の推進を目的として、講演や説明等を行います。</t>
  </si>
  <si>
    <t>子どもの読書活動関係者、保護者、子どもの読書活動に関心のある方等</t>
  </si>
  <si>
    <t>70名</t>
  </si>
  <si>
    <t>栃木県庁研修館講堂</t>
  </si>
  <si>
    <t>講座開始日の１か月前頃から
定員になり次第締切り</t>
  </si>
  <si>
    <t>電子申請システムの申込フォームから申込み</t>
  </si>
  <si>
    <t>感染状況により、オンライン開催に変更する場合があります。</t>
  </si>
  <si>
    <t>https://www.pref.tochigi.lg.jp/m06/index.html</t>
  </si>
  <si>
    <t>集まれ！メディアの仲間たち</t>
  </si>
  <si>
    <t>9/17(土)
9:00～12:00
13：00～16:00</t>
  </si>
  <si>
    <t xml:space="preserve">※パソコン（ソフト）に慣れ親しむ活動を行います。
※内容は未定ですが、午前と午後に分けて、それぞれ2コース開催予定です。コースを選択していただきます。
</t>
  </si>
  <si>
    <t>各回15名（先着順）</t>
  </si>
  <si>
    <t>講座開始1～2か月前から</t>
  </si>
  <si>
    <t>電話・FAX・メールにて</t>
  </si>
  <si>
    <t>栃木県メディアボランティア自主講座「ページ番号を入れた新聞を作ろう」</t>
  </si>
  <si>
    <t>4/23(土)
13:30～15:30</t>
  </si>
  <si>
    <t>段組みを設定し、発行日やページ番号を入れた新聞を作ってみましょう。
使用ソフト：Word</t>
  </si>
  <si>
    <t>4/4(月)10:00～
定員になるまで</t>
  </si>
  <si>
    <t>講座内容は変更になる場合があります。
荒天等により、講座が中止になる場合があります。</t>
  </si>
  <si>
    <t>栃木県メディアボランティア自主講座「パワーポイントでプレゼン資料を作ろう」</t>
  </si>
  <si>
    <t>5/21(土)
13:30～15:30</t>
  </si>
  <si>
    <t>基本スライドを挿入し、アニメーションを設定したプレゼンテーション資料を作ってみましょう。
使用ソフト：PowerPoint</t>
  </si>
  <si>
    <t>5/2(月)10:00～
定員になるまで</t>
  </si>
  <si>
    <t>栃木県メディアボランティア自主講座「パワーポイントでチラシを作ろう」</t>
  </si>
  <si>
    <t>6/18(土)
13:30～15:30</t>
  </si>
  <si>
    <t>無料の「テンプレート」を利用して、チラシを作ってみましょう。
使用ソフト：PowerPoint</t>
  </si>
  <si>
    <t>6/6(月)10:00～
定員になるまで</t>
  </si>
  <si>
    <t>栃木県メディアボランティア自主講座「写真をきれいに並べたアルバムを作ろう」</t>
  </si>
  <si>
    <t>7/23(土)
13:30～15:30</t>
  </si>
  <si>
    <t>テンプレートから選択する機能を利用して表紙を作り、表を挿入して写真をきれいに並べたアルバムを作ってみましょう。
使用ソフト：Word</t>
  </si>
  <si>
    <t>7/4(月)10:00～
定員になるまで</t>
  </si>
  <si>
    <t>第45回栃木県少年の主張発表県大会</t>
  </si>
  <si>
    <t>9/17(土)
13：30～16：30(予定)</t>
  </si>
  <si>
    <t>県内8地区を代表する16名の中学生が、日常生活で感じていること考えていることを発表することで、若者としての誇りと自主性を育てるとともに、同世代への意識啓発及び大人の青少年への理解を深める機会とする。</t>
  </si>
  <si>
    <t>約200名</t>
    <rPh sb="4" eb="5">
      <t>メイ</t>
    </rPh>
    <phoneticPr fontId="3"/>
  </si>
  <si>
    <t>当日直接お越しください</t>
  </si>
  <si>
    <t>女性の地域活動推進セミナー</t>
  </si>
  <si>
    <t>7/19(火)、8/23(火)、9/15(木)、10/18(火)、11/16(水)、12/9(金)、1/11(水)
10:00～15:30
※8/24(水)～11/15(火)にフィールドワーク</t>
  </si>
  <si>
    <t>　グループ研究や演習、講話などをとおして、男女共同参画の視点をもって地域活動を推進するリーダーに求められる知識やスキルなどを身に付けます。</t>
  </si>
  <si>
    <t>○女性学級や家庭教育学級、その他の学習グループ等における指導的立場の方など
○地域活動や社会活動に参画する意欲をもっている方</t>
  </si>
  <si>
    <t>栃木県総合教育センター
とちぎ男女共同参画センター
オンライン（Zoom）</t>
  </si>
  <si>
    <t>研修の開始１～２か月前から</t>
  </si>
  <si>
    <t>電話にてお問い合わせください。</t>
  </si>
  <si>
    <t>9/15(木)はオンライン（Zoom)で実施します。
研修は、中止や内容を変更する場合があります。</t>
  </si>
  <si>
    <t>家庭教育オピニオンリーダー研修</t>
  </si>
  <si>
    <t>8/17(水)、9/14(水)・28(水)、10/26(水)、11/9(水)
10:00～15:00
※8/18(木)～11/8(火)にフィールドワーク</t>
  </si>
  <si>
    <t>　地域における家庭教育支援の方策を考えるとともに、家庭教育オピニオンリーダーの活動について学び、地域に根ざした家庭教育の支援に必要な知識・技能を身に付けます。</t>
  </si>
  <si>
    <t>○地域で家庭教育支援に携わっている方
○地域での家庭教育支援活動に意欲のある方
○ＰＴＡで活躍している方</t>
  </si>
  <si>
    <t>栃木県総合教育センター
オンライン（Zoom）</t>
  </si>
  <si>
    <t>8/17(水)はオンライン（Zoom）で実施します。
研修は、中止や内容を変更する場合があります。</t>
  </si>
  <si>
    <t>家庭教育支援プログラム指導者研修</t>
  </si>
  <si>
    <t>5/24(火)、6/8(水)・22(水)、
7/6(水)・27(水)
10:00～15:30</t>
  </si>
  <si>
    <t>　保護者の学びを支える参加型学習プログラム「家庭教育支援プログラム」を実践するために必要な知識・技術などを身に付けます。</t>
  </si>
  <si>
    <t>○地域で家庭教育支援活動に携わる方、意欲のある方
○参加型学習プログラム実践スキルを向上させたい方（再受講も含む）</t>
  </si>
  <si>
    <t>60名</t>
  </si>
  <si>
    <t>4月から</t>
  </si>
  <si>
    <t>研修は、中止や内容を変更する場合があります。</t>
  </si>
  <si>
    <t>ウィークエンド青少年セミナー　　</t>
  </si>
  <si>
    <t>9/24(土)、10/15(土)・29(土)、11/5(土)、12/17(土)
10:00～15:00</t>
  </si>
  <si>
    <t>　同世代の仲間との話合いやイベントの企画をとおして、ボランティア活動に主体的に参加・参画する意識・意欲を高めます。</t>
  </si>
  <si>
    <t>ボランティア活動や地域貢献活動に関心がある、または実際に携わる青少年
※高校・大学･専門学校の生徒や学生、地域のジュニアリーダースクラブ・その他団体に所属する青少年</t>
  </si>
  <si>
    <t>栃木県総合教育センター
宇都宮大学</t>
  </si>
  <si>
    <t>宇都宮大学との共催事業です。
研修は、中止や内容を変更する場合があります。</t>
  </si>
  <si>
    <t>放課後活動指導者研修</t>
  </si>
  <si>
    <t>5/26(木)、6/1(水)・29(水)、7/15(金)、9/21(水)
9:30～12:00</t>
  </si>
  <si>
    <t>　放課後活動の意義や目的、及び子どもの安心安全の保障や、豊かな人間の育成に関する具体的な方策等、活動に携わる上で必要な知識・技能を身に付けます。</t>
  </si>
  <si>
    <t>放課後子ども教室・放課後児童クラブの活動に携わる方で、主に活動経験が２年未満の方</t>
  </si>
  <si>
    <t>各回120名</t>
  </si>
  <si>
    <t>5/26(木)、6/1(水)はオンライン（Zoom)で実施します。
研修は、中止や内容を変更する場合があります。</t>
  </si>
  <si>
    <t>学校と地域の連携推進セミナー</t>
  </si>
  <si>
    <t>6/1(水)
9:30～12:00
6/15(水)、8/9(火)
13:00～15:30</t>
  </si>
  <si>
    <t>　多様な子どもへの関わり方や持続可能な仕組みづくり、学校と地域の連携を推進するためのつながりづくり等について必要な知識・考え方を身に付けます。</t>
  </si>
  <si>
    <t xml:space="preserve">学校と地域の連携した活動や地域で子どもを育む活動に携わっている方 </t>
  </si>
  <si>
    <t>各回100名</t>
  </si>
  <si>
    <t>オンライン（Zoom)</t>
  </si>
  <si>
    <t>全日程オンライン（Zoom)で実施します。
研修は、中止や内容を変更する場合があります。</t>
  </si>
  <si>
    <t>地域学校協働活動推進員養成研修</t>
  </si>
  <si>
    <t>6/15(水)、7/13(水)、8/25(木)、9/16(金)、10/12(水)
10:00～15:30</t>
  </si>
  <si>
    <t>　地域学校協働活動推進員としての資質向上を目指して、地域と学校の連携・協働の在り方について理解し、地域学校協働活動の推進に必要な知識や技術を身に付けます。</t>
  </si>
  <si>
    <t>○地域学校協働活動推進員及びその委嘱予定者
○がんばる学校・地域！応援プロジェクト事業モデル校コーディネーター
○地域コーディネーター等の経験者</t>
  </si>
  <si>
    <t>ライフアップセミナー</t>
  </si>
  <si>
    <t>詳細はとちぎレインボーネットWebサイトまたは5月に配布予定の開催要項で御確認ください。</t>
  </si>
  <si>
    <t>栃木県総合教育センターが主催する各種研修の中から、より多くの人に聞いていただきたい内容のものを一般に開放し、県民の皆様へ幅広い学びの機会を提供します。</t>
  </si>
  <si>
    <t>特になし</t>
  </si>
  <si>
    <t>詳細はとちぎレインボーネットまたは開催要項（5月配布予定）で御確認ください。</t>
  </si>
  <si>
    <t>FAX・メールにて</t>
  </si>
  <si>
    <t>洋ランの楽しみ方</t>
  </si>
  <si>
    <t>4/10(日)
10：00～12：00</t>
  </si>
  <si>
    <t>洋ランの楽しみ方、育て方のポイントを、植え替えの実演、実習などを通して学びます。</t>
  </si>
  <si>
    <t>講座実施日の１カ月前～１週間前
但し、定員に達し次第締め切ります。</t>
  </si>
  <si>
    <t>中央公園緑の相談所窓口・電話・ホームページ</t>
  </si>
  <si>
    <t>マツの手入れ入門</t>
  </si>
  <si>
    <t>4/17(日)
10：00～12：00</t>
  </si>
  <si>
    <t>マツの手入れの年間作業を実演を通して学びます。</t>
  </si>
  <si>
    <t>講座実施日の１カ月前～
但し、定員に達し次第締め切ります。</t>
  </si>
  <si>
    <t>夏野菜を育てよう</t>
  </si>
  <si>
    <t>4/30(土)
10：00～12：00</t>
  </si>
  <si>
    <t>植えつけの適期を迎えた夏野菜の収穫までの育て方を学びます。</t>
  </si>
  <si>
    <t>ボックスアレンジを作ろう</t>
  </si>
  <si>
    <t>5/7(土)
10：00～12：00</t>
  </si>
  <si>
    <t>箱の中にお花を敷き詰めて、プレゼントにもなるフラワーアレンジを作ります。</t>
  </si>
  <si>
    <t>山野草の上手な育て方</t>
  </si>
  <si>
    <t>5/22(日)
10：00～12：00</t>
  </si>
  <si>
    <t>山野草の育て方の学習と植えつけの実習を行います。</t>
  </si>
  <si>
    <t>観葉植物を楽しもう</t>
  </si>
  <si>
    <t>6/4(土)
10：00～12：00</t>
  </si>
  <si>
    <t>観葉植物の育て方のポイントを学んで、室内で手軽に楽しみましょう。</t>
  </si>
  <si>
    <t>春のサツキ盆栽の手入れ</t>
  </si>
  <si>
    <t>6/12(日)
10：00～12：00</t>
  </si>
  <si>
    <t>主に花後のサツキ盆栽の手入れにつて学びます。</t>
  </si>
  <si>
    <t>ウチョウランの上手な育て方</t>
  </si>
  <si>
    <t>6/19(日)
10：00～12：00</t>
  </si>
  <si>
    <t>ウチョウランの育て方の学習と植え替えの実習を行います。</t>
  </si>
  <si>
    <t>ハーブの楽しみとラベンダースティック</t>
  </si>
  <si>
    <t>7/3(日)
10：00～12：00</t>
  </si>
  <si>
    <t>ハーブの栽培や楽しみ方を学び、フレッシュなラベンダーを使ってラベンダースティックを作ります。</t>
  </si>
  <si>
    <t>夏休み木の実の工作づくり</t>
  </si>
  <si>
    <t>7/24(日)
9：30～11：30　13：00～15：00　随時受付</t>
  </si>
  <si>
    <t>小学生を対象に木の実や小枝を使った作品作りを行います。７/２５～８/２１の間、緑の相談所に展示します。</t>
  </si>
  <si>
    <t>秋野菜を育てよう</t>
  </si>
  <si>
    <t>8/6(土)
10：00～12：00</t>
  </si>
  <si>
    <t>秋野菜の収穫までの育て方を学びます。</t>
  </si>
  <si>
    <t>藍の生葉染めを楽しもう</t>
  </si>
  <si>
    <t>8/20(土)
10：00～12：00</t>
  </si>
  <si>
    <t>アイの生葉を用いた草木染めで、ハンカチなどの小物作品を作ります。
エプロン、ゴム手袋、筆記用具をご持参ください。</t>
  </si>
  <si>
    <t>やさしい竹工芸</t>
  </si>
  <si>
    <t>9/4(日)
9：00～12：00</t>
  </si>
  <si>
    <t>竹工芸の基本的な技術を学び、作品を制作します。</t>
  </si>
  <si>
    <t>イワヒバの上手な育て方</t>
  </si>
  <si>
    <t>9/17(土)
10：00～12：00</t>
  </si>
  <si>
    <t>イワヒバ栽培のポイントと楽しみ方を学びます。</t>
  </si>
  <si>
    <t>秋のサツキ盆栽の手入れ</t>
  </si>
  <si>
    <t>10/9(日)
10：00～12：00</t>
  </si>
  <si>
    <t>サツキ盆栽の秋の手入れ方法を実演を通して学びます。</t>
  </si>
  <si>
    <t>多肉植物のタブロー</t>
  </si>
  <si>
    <t>10/15(土)
10：00～12：00</t>
  </si>
  <si>
    <t>多肉植物のカット苗を使って、絵画のような壁飾りを作ります。</t>
  </si>
  <si>
    <t>ビオラのリース</t>
  </si>
  <si>
    <t>10/23(日)
10：00～12：00</t>
  </si>
  <si>
    <t xml:space="preserve">リース型のバスケットにビオラの苗を植えこんで、春まで楽しめる寄せ植えを作ります。
</t>
  </si>
  <si>
    <t>動物愛護ふれあいサマースクール</t>
  </si>
  <si>
    <t>7/28(木)</t>
  </si>
  <si>
    <t>栃木県動物愛護指導センターで働く獣医師の仕事を体験しながら、動物愛護について理解を深めることができます。</t>
  </si>
  <si>
    <t>小学３年生から小学５年生およびその保護者</t>
  </si>
  <si>
    <t>15組(30名)</t>
  </si>
  <si>
    <t>7/4(月)～8(金)</t>
  </si>
  <si>
    <t>電話</t>
  </si>
  <si>
    <t>第二種電気工事士筆記試験準備講習①</t>
  </si>
  <si>
    <t>5/10(火)～5/12(木）
9:00～16:00</t>
  </si>
  <si>
    <t>・筆記試験に出題される要点を学習するとともに、過去既出問題の解説により理解度を深める
・昼食・筆記用具を御持参下さい</t>
  </si>
  <si>
    <t>電気工事士筆記試験の受験者、または同等の知識を有する方等</t>
  </si>
  <si>
    <t>4/1(金)～原則講習開始日の10日前まで
但し、定員になり次第締め切り</t>
  </si>
  <si>
    <t>3,580円</t>
  </si>
  <si>
    <t>・電話による予約状況の確認と仮受付
・入校願書の提出</t>
  </si>
  <si>
    <t>https://www.tochigi-it.ac.jp/keno/</t>
  </si>
  <si>
    <t>技能検定準備講習（構造物鉄工2級）</t>
  </si>
  <si>
    <t>5/12(木)～5/13(金）
9:00～16:00</t>
  </si>
  <si>
    <t>・構造物鉄工実技試験に必要な知識と技能を習得する（現図、加工、組立の解説と演習）
・昼食・筆記用具・作業着（長袖）・帽子・安全靴・簡易防塵マスク・保護メガネ・皮手袋を御持参下さい</t>
  </si>
  <si>
    <t>「ガス溶接技能講習」・「アーク溶接特別教育」を修了した方で、技能検定受検者、または同等の技能を有する方等</t>
  </si>
  <si>
    <t>5,040円</t>
  </si>
  <si>
    <t>技能検定準備講習（構造物鉄工1級）</t>
  </si>
  <si>
    <t>5/16(月)～5/18(水）
9:00～16:00</t>
  </si>
  <si>
    <t>研削といし取替え業務特別教育①</t>
  </si>
  <si>
    <t>5/19(木)～5/20(金）
8:30～17:30</t>
  </si>
  <si>
    <t>・研削といしの取り替え作業に従事するための資格を取得する（法令に基づく学科及び実技）
・昼食・筆記用具・作業着（長袖）・帽子・安全靴を御持参下さい</t>
  </si>
  <si>
    <t>研削作業初心者等</t>
  </si>
  <si>
    <t>6/1(水)～6/3(金）
9:00～17:00</t>
  </si>
  <si>
    <t>・アーク溶接等の作業に従事するための資格を取得する（法令に基づく学科及び実技）
・昼食・筆記用具・作業着（長袖）・帽子・安全靴を御持参下さい</t>
  </si>
  <si>
    <t>これからアーク溶接作業に従事する方等</t>
  </si>
  <si>
    <t>第二種電気工事士技能試験準備講習①</t>
  </si>
  <si>
    <t>6/14(火)～6/16(木）
9:00～16:00</t>
  </si>
  <si>
    <t>・技能試験の候補問題を製作しながら、複線図の書き方、施工基本作業、制作上のポイントを習得する
・昼食・筆記用具・受験用工具を御持参下さい</t>
  </si>
  <si>
    <t>電気工事士技能試験の受験者、または同等の技能を有する方等</t>
  </si>
  <si>
    <t>7/7(木)～7/8(金）
9:00～17:00</t>
  </si>
  <si>
    <t>・ガス溶接等の作業に従事するための資格を取得する
（法令に基づく学科及び実技、修了試験有り）
・昼食・筆記用具・作業着（長袖）・帽子・安全靴・簡易防塵マスク・修了証貼付用顔写真（縦25mm×横20ｍｍ）を御持参下さい</t>
  </si>
  <si>
    <t>これからガス溶接作業に従事する方等</t>
  </si>
  <si>
    <t>有接点シーケンス制御</t>
  </si>
  <si>
    <t>7/7(木)～7/8(金）
9:00～16:00</t>
  </si>
  <si>
    <t>・シーケンス制御とは何かを知り、基礎的な制御回路を見栄えよく配線できる技能を習得する（概要、制御機器の種類とシーケンス記号の読み方、リレーの原理、回路製作、配線作業等）
・昼食・筆記用具を御持参下さい</t>
  </si>
  <si>
    <t>電気の基礎知識を有する方（オームの法則程度）、または同等の技能を有する方等</t>
  </si>
  <si>
    <t>P L C制御（基本プログラム）</t>
  </si>
  <si>
    <t>7/21(木)～7/22(金）
9:00～16:00</t>
  </si>
  <si>
    <t>・シーケンサの基本構成、基本プログラミングを習得する（シーケンサの基礎知識、基本命令、自己保持回路、インタロック回路等）
・昼食・筆記用具を御持参下さい</t>
  </si>
  <si>
    <t>「有接点シーケンス制御」を修了した方、または同等の技能を有する方等</t>
  </si>
  <si>
    <t>技能検定準備講習（旋盤1級）</t>
  </si>
  <si>
    <t>7/25(月)～7/27(水）
9:00～16:00</t>
  </si>
  <si>
    <t>・技能検定受験にける加工手順を習得する
・昼食・筆記用具・作業着（長袖）・帽子・安全靴・保護メガネ・協会からの試験問題・必要とする工具・測定器を御持参下さい</t>
  </si>
  <si>
    <t>技能検定受検者、または同等の技能を有する方等</t>
  </si>
  <si>
    <t>技能検定準備講習（旋盤2級）</t>
  </si>
  <si>
    <t>技能検定準備講習（フライス盤1級）</t>
  </si>
  <si>
    <t>技能検定準備講習（フライス盤2級）</t>
  </si>
  <si>
    <t>ＬＡＮ構築技術</t>
  </si>
  <si>
    <t>8/4(木)～8/5(金）
9:00～16:00</t>
  </si>
  <si>
    <t>・ＬＡＮ構築に必要なネットワークの基礎知識とネットワーク機器の基本操作等の技能を習得する
・昼食・筆記用具を御持参下さい</t>
  </si>
  <si>
    <t>LAN構築を考えている方、これからLAN構築のネットワーク構築に携わる方等</t>
  </si>
  <si>
    <t>第一種電気工事士筆記試験準備講習</t>
  </si>
  <si>
    <t>9/6(火)～9/8(木）
9:00～16:00</t>
  </si>
  <si>
    <t>アーク溶接特別教育②</t>
  </si>
  <si>
    <t>9/14(水)～9/16(金）
9:00～17:00</t>
  </si>
  <si>
    <t>P L C制御（応用命令を用いたプログラム）</t>
  </si>
  <si>
    <t>9/15(木)～9/16(金）
9:00～16:00</t>
  </si>
  <si>
    <t>・シーケンサを用いた応用命令（転送、比較、四則演算他）の基本的な処理法を習得する
・昼食・筆記用具を御持参下さい</t>
  </si>
  <si>
    <t>「PLC制御（基本プログラム）」を修了した方、または同等の技能を有する方等</t>
  </si>
  <si>
    <t>研削といし取替え業務特別教育②</t>
  </si>
  <si>
    <t>9/26(月)～9/27(火）
8:30～17:30</t>
  </si>
  <si>
    <t>第二種電気工事士筆記試験準備講習②</t>
  </si>
  <si>
    <t>9/27(火)～9/29(木）
9:00～16:00</t>
  </si>
  <si>
    <t>プログラミング技術（Python入門）</t>
  </si>
  <si>
    <t>10/6(木)～10/７(金）
9:00～16:00</t>
  </si>
  <si>
    <t>・組込み技術やマイコン制御に必要なPython言語のプログラミングの基礎を習得する
・昼食・筆記用具を御持参下さい</t>
  </si>
  <si>
    <t>組込みシステム開発のためにこれからPython言語を習得したい方等</t>
  </si>
  <si>
    <t>3次元機械CAD基礎</t>
  </si>
  <si>
    <t>10/24(月)～10/26(水）
9:00～16:00</t>
  </si>
  <si>
    <t>・CATIAの基本的操作を習得する
(概要、各種コマンド、製図実習等)
・昼食・筆記用具を御持参下さい</t>
  </si>
  <si>
    <t>3次元機械CAD初心者等</t>
  </si>
  <si>
    <t>3次元機械CAD応用</t>
  </si>
  <si>
    <t>10/27(木)～10/28(金）
9:00～16:00</t>
  </si>
  <si>
    <t>・職場で活用できるCATIAの操作方法を習得する(各種コマンドの応用操作等)
・昼食・筆記用具を御持参下さい</t>
  </si>
  <si>
    <t>「3次元機械CAD基礎」受講者、または同等の技能を有する方等</t>
  </si>
  <si>
    <t>鉱物と宝石を展示する～企画展ができるまで～</t>
  </si>
  <si>
    <t>4/17(日)14:00～15:30</t>
  </si>
  <si>
    <t>企画展「鉱物と宝石の教室」が開催されるまでを、担当学芸員がお話します。</t>
  </si>
  <si>
    <t>150人</t>
  </si>
  <si>
    <t>県立博物館講堂</t>
  </si>
  <si>
    <t>なし　当日参加</t>
  </si>
  <si>
    <t>民俗事例から異界を探る</t>
  </si>
  <si>
    <t>5/15(日)14:00～15:30</t>
  </si>
  <si>
    <t>暮らしの中で時折意識される日常とは異なる世界＝異界について、民俗事例をもとに考える。</t>
  </si>
  <si>
    <t>ダンゴムシってどんな動物？</t>
  </si>
  <si>
    <t>6/19(日)14:00～15:30</t>
  </si>
  <si>
    <t>ダンゴムシやワラジムシの体のつくりや生き様の違いを紹介します。</t>
  </si>
  <si>
    <t>化石になった生き物たち</t>
  </si>
  <si>
    <t>7/17(日)14:00～15:30</t>
  </si>
  <si>
    <t>恐竜やアンモナイトなど、昔の生物について、化石の写真を通して、お話します。</t>
  </si>
  <si>
    <t>顕微鏡で見たキノコの世界</t>
  </si>
  <si>
    <t>8/21(日)14:00～15:30</t>
  </si>
  <si>
    <t>キノコを顕微鏡で観察すると見えてくるミクロの世界を豊富な写真で解説します。</t>
  </si>
  <si>
    <t>古文書に親しむ会</t>
  </si>
  <si>
    <t>5/26（木）、6/16（木）、6/22（水）、6/30（木）
14:00～16:00</t>
  </si>
  <si>
    <t>下野（栃木）に関わる古文書を読みながら、古文書からわかる歴史的背景などを外部講師や文書館職員が解説します。</t>
  </si>
  <si>
    <t>66名</t>
  </si>
  <si>
    <t>研修館講堂</t>
  </si>
  <si>
    <t>5/2（月）～5/13（金）
（当日消印有効）</t>
  </si>
  <si>
    <t>往復はがき
（応募者多数の場合、締切後抽選）</t>
  </si>
  <si>
    <t>https://www.pref.tochigi.lg.jp./m58/</t>
  </si>
  <si>
    <t>ロングブレス体操</t>
  </si>
  <si>
    <t>4/25～9/5
（月・全10回）
10：00～11：00</t>
  </si>
  <si>
    <t>ロングブレスと運動を組合せた体操で体も心も脳も元気さわやか！
講師：鈴木　栄子</t>
  </si>
  <si>
    <t>市民情報センター</t>
  </si>
  <si>
    <t>10日前まで</t>
  </si>
  <si>
    <t>電話・FAX・はがきにて</t>
  </si>
  <si>
    <t>入門</t>
  </si>
  <si>
    <t>いきいき自力整体　（昼）</t>
  </si>
  <si>
    <t>4/25～9/26
（月･全15回）
10：00～12：00</t>
  </si>
  <si>
    <t>肩こり腰痛冷え性など身体の不快な症状を自分で正し快適に過ごす。
講師：岡　幸子</t>
  </si>
  <si>
    <t>17名</t>
  </si>
  <si>
    <t>10,200円</t>
  </si>
  <si>
    <t>いきいき自力整体　（夜）</t>
  </si>
  <si>
    <t>4/25～9/26
（月･全15回）
19：00～21：00</t>
  </si>
  <si>
    <t>社交ダンス　ジルバ</t>
  </si>
  <si>
    <t>4/25～7/31
（任意・全5回）
1回1時間</t>
  </si>
  <si>
    <t>ステップを覚え、音楽に乗って踊りましょう。
講師：世古宗　友子</t>
  </si>
  <si>
    <t>3名</t>
  </si>
  <si>
    <t>講師宅（見野）</t>
  </si>
  <si>
    <t>13,400円・教材費 80円</t>
  </si>
  <si>
    <t>社交ダンス　ワルツ</t>
  </si>
  <si>
    <t>4/26～7/5
（火・全10回）
17：00～18：00</t>
  </si>
  <si>
    <t>ステップを覚えながら、美しい姿勢を身につけましょう。
講師：世古宗　友子</t>
  </si>
  <si>
    <t>6,320円・教材費 80円</t>
  </si>
  <si>
    <t>社交ダンス　ルンバ</t>
  </si>
  <si>
    <t>7/12～9/20
（火・全10回）
17：00～18：00</t>
  </si>
  <si>
    <t>初級</t>
  </si>
  <si>
    <t>３Ｂ体操（健康体操）＋ヨガ</t>
  </si>
  <si>
    <t>4/26～9/27
（火･全17回）
10：00～11：30</t>
  </si>
  <si>
    <t>運動を始めたい方に最適３つの手具を使い無理なく楽しい体操です。
講師：田村　裕子</t>
  </si>
  <si>
    <t>10,840円・教材費 3,150円</t>
  </si>
  <si>
    <t>整体師が勧める筋力アップ体操</t>
  </si>
  <si>
    <t>4/27～7/13
（水･全10回）
10：00～12：00</t>
  </si>
  <si>
    <t>体力に不安を感じたら始めてみよう！筋力アップで元気な体づくり。
講師：星野　敦子</t>
  </si>
  <si>
    <t>7,300円・教材費 200円</t>
  </si>
  <si>
    <t>らくらく筋力アップ健康体操</t>
  </si>
  <si>
    <t>4/27～8/10
（水･全15回）
13：00～14：00</t>
  </si>
  <si>
    <t>かんたんなストレッチと筋力アップで‘’若返り‘’一生動ける体作り。
講師：星野　敦子</t>
  </si>
  <si>
    <t>7,200円・教材費 300円</t>
  </si>
  <si>
    <t>はじめようヨガでストレッチ</t>
  </si>
  <si>
    <t>4/28～9/1
（木･全15回）
10：00～11：00</t>
  </si>
  <si>
    <t>筋肉を意識しながらヨガの動きを行うことで筋力アップ効果絶大！！
講師：星野　敦子</t>
  </si>
  <si>
    <t>7,100円・教材費 400円</t>
  </si>
  <si>
    <t>はじめよう楽らく「筋活」</t>
  </si>
  <si>
    <t>4/28～9/1
（木･全15回）
11：00～12：00</t>
  </si>
  <si>
    <t>ストレッチと筋力アップで心と体が若返り、一生動ける体づくり！
講師：星野　敦子</t>
  </si>
  <si>
    <t>ダンスエクササイズ♪</t>
  </si>
  <si>
    <t>4/28～7/21
（木･全10回）
13：00～14：00</t>
  </si>
  <si>
    <t>有酸素運動を取り入れながら、心も体も悦ぶフィットネス！！
講師：小池　夏希</t>
  </si>
  <si>
    <t>5,550円</t>
  </si>
  <si>
    <t>エンジョイキッズフラ</t>
  </si>
  <si>
    <t>4/30～8/20
（土･全8回）
10：00～11：00</t>
  </si>
  <si>
    <t>ハワイの音楽に合わせ元気いっぱい楽しく踊りましょう。
講師：草野　のり子</t>
  </si>
  <si>
    <t>子供（5～12才）</t>
  </si>
  <si>
    <t>5,060円</t>
  </si>
  <si>
    <t>エンジョイハワイアンフラ（夜）</t>
  </si>
  <si>
    <t>5/10～8/30
（火･全8回）
20：00～21：00</t>
  </si>
  <si>
    <t>心も体もリフレッシュ！フラで健康的な毎日を過ごしましょう！！
講師：草野　憲子</t>
  </si>
  <si>
    <t>5,100円</t>
  </si>
  <si>
    <t>エンジョイハワイアンフラ</t>
  </si>
  <si>
    <t>5/13～9/30
（金･全10回）
10：00～11：00</t>
  </si>
  <si>
    <t>6,100円</t>
  </si>
  <si>
    <t>健康美活　若返りヨガ</t>
  </si>
  <si>
    <t>5/2～9/26
（月･全10回）
13：00～14：30</t>
  </si>
  <si>
    <t>骨盤周りの血流促進、骨盤低筋を鍛えて体を若返らせよう！！
講師：川田　知子</t>
  </si>
  <si>
    <t>6,750円</t>
  </si>
  <si>
    <t>スポーツウェルネス吹矢教室</t>
  </si>
  <si>
    <t>5/6～9/16
（金･全10回）
9：30～11：30</t>
  </si>
  <si>
    <t>礼に始まり礼に終る吹矢　腹式呼吸で腹筋を鍛えおなかがへこむ。
講師：黒川　幸昭</t>
  </si>
  <si>
    <t>北押原コミュニティーセンター</t>
  </si>
  <si>
    <t>美腹トレーニング</t>
  </si>
  <si>
    <t>5/6～9/16
(金・全15回）
10：00～11：30</t>
  </si>
  <si>
    <t>カラダが変わる姿勢改善効果抜群の美トレでお腹スッキリ～！
講師：なかむら　しほみ</t>
  </si>
  <si>
    <t>7,750円</t>
  </si>
  <si>
    <t>ゴルフヨガ</t>
  </si>
  <si>
    <t>5/6～9/16
（金･全10回）
19：15～20：45</t>
  </si>
  <si>
    <t>肩甲骨周りのほぐしと体幹筋力ＵＰで目指せホールインワン！！
講師：川田　知子</t>
  </si>
  <si>
    <t>整体師が勧めるフィットネスヨガ</t>
  </si>
  <si>
    <t>5/6～7/15
（金･全10回）
19：30～21：00</t>
  </si>
  <si>
    <t>ゆったりとしたヨガをベースに無理なく動くことで体幹を育てます。
講師：星野　敦子</t>
  </si>
  <si>
    <t>6,100円・教材費 400円</t>
  </si>
  <si>
    <t>かんたんピラティス</t>
  </si>
  <si>
    <t>5/9～7/25
（月・全10回）
18：00～19：00</t>
  </si>
  <si>
    <t>姿勢を調えて見た目－７歳をめざします。代謝免疫力を高めます。
講師：真下　清美</t>
  </si>
  <si>
    <t>6,300円</t>
  </si>
  <si>
    <t>太極拳の動作から体力つくり</t>
  </si>
  <si>
    <t>5/10～9/27
（火･全15回）
14：00～15：00</t>
  </si>
  <si>
    <t>２４式太極拳の順番をくりかえし、身体の軸を感じて体力をつける。</t>
  </si>
  <si>
    <t>6,600円</t>
  </si>
  <si>
    <t>楽々シェイプ！バレトン</t>
  </si>
  <si>
    <t>5/11～7/13
（水・全10回）
18：00～19：00</t>
  </si>
  <si>
    <t>簡単な動きで代謝を上げ音楽に合わせて楽しくシェイプアップ。
講師：真下　清美</t>
  </si>
  <si>
    <t>はじめてのフラメンコ</t>
  </si>
  <si>
    <t>5/12～9/22
（木・全8回）
12：00～13：00</t>
  </si>
  <si>
    <t>フラメンコの音楽やリズムに触れコーヒールンバを踊りましょう。
講師：吉澤　じゅりあん</t>
  </si>
  <si>
    <t>7,500円</t>
  </si>
  <si>
    <t>楽しく踊ろうフラメンコ</t>
  </si>
  <si>
    <t>5/12～9/22
（木・全8回）
13：00～14：00</t>
  </si>
  <si>
    <t>パリージョやアバニコを使って楽しく踊りましょう。
講師：吉澤　じゅりあん</t>
  </si>
  <si>
    <t>中級</t>
  </si>
  <si>
    <t>頭スッキリ認知症予防音楽体操</t>
  </si>
  <si>
    <t>5/13～9/9
（金・全8回）
10：00～11：00</t>
  </si>
  <si>
    <t>認知症のことを知って早めに予防。家でできる予防法、改善法を知ろう。
講師：佐藤　弘子</t>
  </si>
  <si>
    <t>4,000円・教材費 200円</t>
  </si>
  <si>
    <t>よさこい入門</t>
  </si>
  <si>
    <t>5/14～8/27
（土・全10回）
11：00～12：00</t>
  </si>
  <si>
    <t>大ホールで踊ろう！必ずできる少しだけ変身すれば。
講師：吉村　功</t>
  </si>
  <si>
    <t>1,610円</t>
  </si>
  <si>
    <t>衿元すっきり、ゆかた編</t>
  </si>
  <si>
    <t>5/7～5/21
（土・全3回）
10：00～12：00</t>
  </si>
  <si>
    <t>見るだけで着られる！！ゆかたを着てお出かけできるようになる。
講師：斎藤　典江</t>
  </si>
  <si>
    <t>3,800円</t>
  </si>
  <si>
    <t>着物で楽しい時間</t>
  </si>
  <si>
    <t>5/11～6/8
（水･全5回）
10：00～11：30</t>
  </si>
  <si>
    <t>伝統文化である着物を着て楽しい時間をすごしましょう。
講師：秋澤　弘子</t>
  </si>
  <si>
    <t>講師宅（東町）</t>
  </si>
  <si>
    <t>6,150円・教材費 300円</t>
  </si>
  <si>
    <t>この夏はあなたがゆかたクィーン</t>
  </si>
  <si>
    <t>6/4～6/25
（土・全4回）
13：30～15：30</t>
  </si>
  <si>
    <t>ゆかたの着方とおしゃれな帯結びを学びます。
講師：高田　キク</t>
  </si>
  <si>
    <t>講師宅（楡木町）</t>
  </si>
  <si>
    <t>4,900円</t>
  </si>
  <si>
    <t>前楽結びで楽しいきものライフ</t>
  </si>
  <si>
    <t>9/10～10/8
（土・全5回）
13：30～15：30</t>
  </si>
  <si>
    <t>手が後ろに回らなくても大丈夫。前でお太鼓を作って後ろに回すだけ。
講師：高田　キク</t>
  </si>
  <si>
    <t>5,900円</t>
  </si>
  <si>
    <t>ニャンドゥティレース</t>
  </si>
  <si>
    <t>5/9～5/23
（月・全3回）
10：30～12：00</t>
  </si>
  <si>
    <t>グラデーションを楽しみながら、イヤリングを作る。
講師：中山　友里子</t>
  </si>
  <si>
    <t>講師宅（武子）</t>
  </si>
  <si>
    <t>4,500円・教材費 500円</t>
  </si>
  <si>
    <t>はじめてさんのパッチワーク1</t>
  </si>
  <si>
    <t>5/12～7/7
（木･全5回）
10：00～12：00</t>
  </si>
  <si>
    <t>初心者の方のためのクラスです。小物からはじめていきましょう！
講師：篠原　佳津江</t>
  </si>
  <si>
    <t>4,700円・教材費 5,000円</t>
  </si>
  <si>
    <t>大人のパッチワーク1</t>
  </si>
  <si>
    <t>5/19～7/28
（木･全5回）
10：00～12：00</t>
  </si>
  <si>
    <t>経験者のためのクラスです。大人色のバックを作ってみましょう。
講師：篠原　佳津江</t>
  </si>
  <si>
    <t>織・昔ながらの手織</t>
  </si>
  <si>
    <t>6/11～7/2
（土･全4回）
10：00～12：00</t>
  </si>
  <si>
    <t>織にたて糸をかけ、緯糸を入れて織り上げる。
講師：中條　美代子</t>
  </si>
  <si>
    <t>2名</t>
  </si>
  <si>
    <t>講師宅（天神町）</t>
  </si>
  <si>
    <t>4,900円・教材費 1,000円</t>
  </si>
  <si>
    <t>たのしい押し花</t>
  </si>
  <si>
    <t>4/27～9/7
　（水・全5回）
13：00～15：00</t>
  </si>
  <si>
    <t>庭、散歩道の草花を押し花にして想い出を作りましょう。
講師：土井　節子</t>
  </si>
  <si>
    <t>4,900円・教材費 6,500円</t>
  </si>
  <si>
    <t>折り紙</t>
  </si>
  <si>
    <t>4/28～6/30
（木･全6回）
10：00～12：30</t>
  </si>
  <si>
    <t>暮しを彩る折り紙の折り方を習得して作品を楽しみましょう。
講師：寺崎　恵美子</t>
  </si>
  <si>
    <t>2,975円・教材費 600円</t>
  </si>
  <si>
    <t>草木染</t>
  </si>
  <si>
    <t>4/30～8/6
（土･全5回）
10：00～12：00</t>
  </si>
  <si>
    <t>なにげない草木からこんな色が！
講師：中條　美代子</t>
  </si>
  <si>
    <t>4,200円・教材費 1,000円</t>
  </si>
  <si>
    <t>切り絵を楽しむ　1</t>
  </si>
  <si>
    <t>5/25～6/15
（水・全４回）
10：00～12：00</t>
  </si>
  <si>
    <t>切り絵の基礎を勉強し、はがきサイズの作品を作ります。
講師：福田　源</t>
  </si>
  <si>
    <t>2,000円・教材費 2,000円</t>
  </si>
  <si>
    <t>切り絵を楽しむ　2</t>
  </si>
  <si>
    <t>7/6～7/27
（水・全４回）
10：00～12：00</t>
  </si>
  <si>
    <t>かんたんな切り絵を作り飾ってみませんか。
講師：福田　源</t>
  </si>
  <si>
    <t>切り絵を楽しむ　３</t>
  </si>
  <si>
    <t>9/7～10/5
（水・全４回）
10：00～12：00</t>
  </si>
  <si>
    <t>誰にでも出来ます。簡単な切り絵！一緒に作りましょう。
講師：福田　源</t>
  </si>
  <si>
    <t>楽しいレースドールづくり</t>
  </si>
  <si>
    <t>5/7～5/21
（土･全3回）
13：30～15：30</t>
  </si>
  <si>
    <t>誰でも簡単に楽しくレースドール（磁器粘土焼成）を作りましょう。
講師：大貫　陽子</t>
  </si>
  <si>
    <t>文化活動交流館</t>
  </si>
  <si>
    <t>4,400円・教材費 4,500円</t>
  </si>
  <si>
    <t>切って貼ってグラスアート</t>
  </si>
  <si>
    <t>5/17～2/14
（火･全10回）
13：00～15：00</t>
  </si>
  <si>
    <t>簡単・切って貼ってグラスアートだがステンドグラス風に見える。
講師:木内　ヤス子</t>
  </si>
  <si>
    <t>12,100円・教材費 7,350円</t>
  </si>
  <si>
    <t>楽しいハーバリウム作り</t>
  </si>
  <si>
    <t>5/6～7/8
（金･全3回）
10：00～12：00</t>
  </si>
  <si>
    <t>プリザやドライの花を小瓶に入れ専用オイルを注ぐ可愛い作品制作。
講師:岩瀬　由美</t>
  </si>
  <si>
    <t>講師宅（貝島町）</t>
  </si>
  <si>
    <t>5,100円・教材費 6,000円</t>
  </si>
  <si>
    <t>美しく映える季節のクラフト春夏</t>
  </si>
  <si>
    <t>5/21～9/24
（土･全4回）
13：00～15：00</t>
  </si>
  <si>
    <t>アロマサシェやキャンドルなどを手づくりしてお部屋を華やかに。
講師:阿部　仁美</t>
  </si>
  <si>
    <t>講師宅（茂呂）</t>
  </si>
  <si>
    <t>3,000円・教材費 6,400円</t>
  </si>
  <si>
    <t>少人数制のふわふわ手ごねパン</t>
  </si>
  <si>
    <t>4/27～8/3
（水・全8回）
13：00～15：30</t>
  </si>
  <si>
    <t>計量からこねまで完全個人作業。パン作りの基礎知識と技術を習得。
講師：松川　敦子</t>
  </si>
  <si>
    <t>講師宅（緑町）</t>
  </si>
  <si>
    <t>8,800円・教材費 8,000円</t>
  </si>
  <si>
    <t>少人数制の絹ふわシフォンケーキ</t>
  </si>
  <si>
    <t>5/6～7/1
（金・全5回）
13：00～15：30</t>
  </si>
  <si>
    <t>メレンゲの立て方、生地の混ぜ方のコツを完全個人作業で習得する。
講師：松川　敦子</t>
  </si>
  <si>
    <t>5,800円・教材費 7,200円</t>
  </si>
  <si>
    <t>安全・安心！！無添加手作りパン・ケーキ</t>
  </si>
  <si>
    <t>5/24～9/27
（火・全5回）
10：00～13：00</t>
  </si>
  <si>
    <t>手作りの美味しいパン・ケーキを食卓に！生地作りはストレス解消！
講師：細川　香絵</t>
  </si>
  <si>
    <t>7,080円・教材費 6,000円</t>
  </si>
  <si>
    <t>パンカフェ</t>
  </si>
  <si>
    <t>5/30～6/27
（月・全2回）
11：30～13：30</t>
  </si>
  <si>
    <t>古民家で楽しむパンの味と香り。パンの味くらべ。
講師：荻原　葉子</t>
  </si>
  <si>
    <t>講師宅（下久我）</t>
  </si>
  <si>
    <t>1,900円</t>
  </si>
  <si>
    <t>初心者のそば打ち教室</t>
  </si>
  <si>
    <t>5/19～7/7
（木・全5回）
13：30～16：30</t>
  </si>
  <si>
    <t>全麺協の高段位認定者がマンツーマンで手打ちそばを本格的に指導。
講師：芳田　時夫</t>
  </si>
  <si>
    <t>6,800円・教材費 6,000円</t>
  </si>
  <si>
    <t>ようこそ奥深きスパイスの世界へ1</t>
  </si>
  <si>
    <t>5/22～6/19
（日・全2回）
10：30～13：30</t>
  </si>
  <si>
    <t>スパイスを使ってカレーを作ります。香り立つ魅惑のスパイス体験。
講師：岩崎　有紀</t>
  </si>
  <si>
    <t>4,800円・教材費 2,000円</t>
  </si>
  <si>
    <t>ハーブ＆スパイスで魔法のひと匙</t>
  </si>
  <si>
    <t>5/28～7/30
　（土・全3回）
13：00～15：00</t>
  </si>
  <si>
    <t>ハーブやスパイスをミックスした手づくり調味料で料理をアレンジ。
講師：阿部　仁美</t>
  </si>
  <si>
    <t>3,000円・教材費 4,800円</t>
  </si>
  <si>
    <t>ようこそ奥深きスパイスの世界へ2</t>
  </si>
  <si>
    <t>7/17～8/21
（日・全2回）
10：30～13：30</t>
  </si>
  <si>
    <t>ソラフラワー</t>
  </si>
  <si>
    <t>5/13～9/9
　（金・全5回）
13：00～15：00</t>
  </si>
  <si>
    <t>ソラシートを使って既存の花から夢の創作花まで作ってアレンジ。
講師：米澤　タミ子</t>
  </si>
  <si>
    <t>3,060円・教材費 15,000円</t>
  </si>
  <si>
    <t>ヨーロピアン　フラワーデザイン</t>
  </si>
  <si>
    <t>5/15～7/3
（日・全3回）
13：00～15：00</t>
  </si>
  <si>
    <t>ヨーロピアンフラワーのテクニックを学び、美しいアレンジを作る。
講師：城野　隆子</t>
  </si>
  <si>
    <t>5,460円・教材費 6,000円</t>
  </si>
  <si>
    <t>始めましょ！ガーデニングライフ</t>
  </si>
  <si>
    <t>5/16～12/19
（月・全5回）
10：00～11：30</t>
  </si>
  <si>
    <t>いつも見かける身近な草花を素敵な寄せ植えに大変身！！
講師：渡辺　順子</t>
  </si>
  <si>
    <t>講師宅（上石川）</t>
  </si>
  <si>
    <t>900円・教材費 12,500円</t>
  </si>
  <si>
    <t>楽しいプリザーブドフラワー</t>
  </si>
  <si>
    <t>7/9～9/10
（土・全3回）
14：00～16：00</t>
  </si>
  <si>
    <t>プリザーブドフラワーや造花を使いアレンジメントを作成する。
講師：松本　浩美</t>
  </si>
  <si>
    <t>4,700円・教材費 5,400円</t>
  </si>
  <si>
    <t>始めてみようボイストレーニング</t>
  </si>
  <si>
    <t>5/10～9/30
　（任意・全4回）
１回１時間</t>
  </si>
  <si>
    <t>声の悩みを解消!!気持ちよく歌ったり話すコツを学びましょう。
講師：星野　敦子</t>
  </si>
  <si>
    <t>8,500円・教材費 500円</t>
  </si>
  <si>
    <t>すてきに健康と歌</t>
  </si>
  <si>
    <t>5/13～8/26
（金･全8回）
10：00～12：00</t>
  </si>
  <si>
    <t>昭和歌謡や童謡を歌ったり、体を動かして健康促進とストレス解消。
講師：星野　敦子</t>
  </si>
  <si>
    <t>まちなか交流プラザ</t>
  </si>
  <si>
    <t>6,000円・教材費 900円</t>
  </si>
  <si>
    <t>虹のコーラス♪</t>
  </si>
  <si>
    <t>5/13～9/2
（金･全8回）
10：00～12：00</t>
  </si>
  <si>
    <t>懐かしい童謡唱歌、フォークソングを歌い楽しい癒しのひとときを。
講師：永田　教子</t>
  </si>
  <si>
    <t>6,340円・教材費 810円</t>
  </si>
  <si>
    <t>はじめてのミュージカル♪①前期</t>
  </si>
  <si>
    <t>5/10～7/5
(火・全5回）
任意・1時間</t>
  </si>
  <si>
    <t>ダンスを中心に、歌やリズム遊びなども。5回で1曲仕上げます。
講師：佐藤　たかこ</t>
  </si>
  <si>
    <t>子供（3才～年少)</t>
  </si>
  <si>
    <t>講師宅（村井町）</t>
  </si>
  <si>
    <t>はじめてのミュージカル♪②前期</t>
  </si>
  <si>
    <t>5/17～7/12
(火・全5回）
任意・1時間</t>
  </si>
  <si>
    <t>子供（年中～年長)</t>
  </si>
  <si>
    <t>♪２才のためのプレピアノ教室♪</t>
  </si>
  <si>
    <t>4/25～8/31
（任意･全6回）
１回３０分</t>
  </si>
  <si>
    <t>ここから始めよう。超成長期の２才！ピアノとできる！を楽しもう。
講師：黒川　千重子</t>
  </si>
  <si>
    <t>子供(2才)</t>
  </si>
  <si>
    <t>講師宅（西茂呂）</t>
  </si>
  <si>
    <t>6,470円・教材費 530円</t>
  </si>
  <si>
    <t>♪３才からのピアノレッスン♪</t>
  </si>
  <si>
    <t>ピアノの基礎も楽しんで♪笑顔があふれる年齢別指導法でバッチリ。
講師：黒川　千重子</t>
  </si>
  <si>
    <t>子供(3才以上)</t>
  </si>
  <si>
    <t>脳活らくらくピアノ集中レッスン</t>
  </si>
  <si>
    <t>4/25～6/30
（任意・全5回）
1回30分</t>
  </si>
  <si>
    <t>認知症予防を目的としたピアノレッスンを楽しく学んで頂く音楽時間。
講師：伊藤　小百合</t>
  </si>
  <si>
    <t>6,400円・教材費 1,650円</t>
  </si>
  <si>
    <t>らくらくピアノで認知症予防！</t>
  </si>
  <si>
    <t>4/28～6/23
（木･全5回）
10：00～11：30</t>
  </si>
  <si>
    <t>中高年から始める脳活ピアノレッスン。気軽に喜び合う音楽の時間。
講師：伊藤　小百合</t>
  </si>
  <si>
    <t>3,825円・教材費 1,650円</t>
  </si>
  <si>
    <t>楽しくピアノ</t>
  </si>
  <si>
    <t>5/2～7/31
（任意・全3回）
１回３０分</t>
  </si>
  <si>
    <t>習ってみたかったピアノを楽しく始めてみましょう！！１曲完成。
講師：羽鳥　千賀子</t>
  </si>
  <si>
    <t>講師宅（幸町）</t>
  </si>
  <si>
    <t>1,505円</t>
  </si>
  <si>
    <t>ママとピアノ</t>
  </si>
  <si>
    <t>ママ（パパ）にだっこしながらピアノおけいこ♪♪
講師：羽鳥　千賀子</t>
  </si>
  <si>
    <t>親子（2～3才）</t>
  </si>
  <si>
    <t>5組</t>
  </si>
  <si>
    <t>1,705円</t>
  </si>
  <si>
    <t>ピアノでドレミ♪</t>
  </si>
  <si>
    <t>5/10～8/31
（任意・全4回）
１回３０分</t>
  </si>
  <si>
    <t>聴く・歌う・弾くを基に音楽の中で遊ぶ楽しさを感じ奏でてみよう。
講師：宇賀神　典子</t>
  </si>
  <si>
    <t>子供（3～12才）</t>
  </si>
  <si>
    <t>講師宅（千渡）</t>
  </si>
  <si>
    <t>4,900円・教材費 500円</t>
  </si>
  <si>
    <t>わくわくピアノれっすん♪</t>
  </si>
  <si>
    <t>5/16～9/9
（任意･全4回）
１回３０分</t>
  </si>
  <si>
    <t>弾いてみたかったピアノでわくわく。基本から丁寧にゆっくりと♪
講師：永田　教子</t>
  </si>
  <si>
    <t>子供(4才以上）</t>
  </si>
  <si>
    <t>講師宅(幸町）</t>
  </si>
  <si>
    <t>4,900円・教材費 300円</t>
  </si>
  <si>
    <t>らくらくピアノで楽しく脳活！</t>
  </si>
  <si>
    <t>5/19～7/14
（木･全5回）
10：00～11：30</t>
  </si>
  <si>
    <t>中高年から始める脳活ピアノレッスン。気軽に喜び合う音楽タイム。
講師：伊藤　小百合</t>
  </si>
  <si>
    <t>はじめてのピアノチャレンジ（春）</t>
  </si>
  <si>
    <t>5/20～9/30
（任意･全5回）
1回30分</t>
  </si>
  <si>
    <t>楽譜の読めない初心者からのマイペースレッスン。
講師:星野　敦子</t>
  </si>
  <si>
    <t>一般・子供(3才～)</t>
  </si>
  <si>
    <t>5,900円・教材費 500円</t>
  </si>
  <si>
    <t>ゼロからＯＫギター入門</t>
  </si>
  <si>
    <t>4/25～9/26
（月・全10回）
19：00～20：00</t>
  </si>
  <si>
    <t>よろこびの歌などかんたんな曲でギターを楽しみながら学ぶ。
講師：野口　理</t>
  </si>
  <si>
    <t>6,328円・教材費 1,980円</t>
  </si>
  <si>
    <t>フォーク＆ＪＰＯＰギター教室</t>
  </si>
  <si>
    <t>4/25～9/26
（月・全10回）
20：00～21：00</t>
  </si>
  <si>
    <t>ギターを学びながらコミュニケーションを楽しむ。
講師：野口　理</t>
  </si>
  <si>
    <t>フォーク＆ＪＰＯＰギター教室（土）</t>
  </si>
  <si>
    <t>5/7～9/17
（土・全10回）
20：00～21：00</t>
  </si>
  <si>
    <t>こと体験・春2回</t>
  </si>
  <si>
    <t>4/25～5/27
(任意・全2回）
１回１時間</t>
  </si>
  <si>
    <t>「さくら」をひきましょう。期間中に個別レッスン2回です。
講師：殿岡　雅楽巴蓉</t>
  </si>
  <si>
    <t>女性・子供（10才以上）</t>
  </si>
  <si>
    <t>講師宅(西沢町）</t>
  </si>
  <si>
    <t>2,300円</t>
  </si>
  <si>
    <t>こと体験・夏2回</t>
  </si>
  <si>
    <t>6/6～7/8
(任意・全2回）
１回１時間</t>
  </si>
  <si>
    <t>「子守歌」をひきましょう。期間中に個別レッスン2回です。
講師：殿岡　雅楽巴蓉</t>
  </si>
  <si>
    <t>生田流　筝曲</t>
  </si>
  <si>
    <t>5/14～6/18
（土・全5回）
1回1時間</t>
  </si>
  <si>
    <t>手ほどきを学んで「さくら」を弾いてみましょう。
講師：宮坂　文机余</t>
  </si>
  <si>
    <t>女性・子供（6才以上）</t>
  </si>
  <si>
    <t>講師宅（府中町）</t>
  </si>
  <si>
    <t>5,800円・教材費 3,500円</t>
  </si>
  <si>
    <t>初めてのハープ（アルパ）</t>
  </si>
  <si>
    <t>5/14～5/28
（土・全3回）
任意１時間</t>
  </si>
  <si>
    <t>楽譜が読めなくても大丈夫。癒しの音色で潤いあふるる時間を♪
講師：中山　友里子</t>
  </si>
  <si>
    <t>8,100円</t>
  </si>
  <si>
    <t>楽しくオカリナ</t>
  </si>
  <si>
    <t>5/11～7/6
（水・全5回）
14：00～15：00</t>
  </si>
  <si>
    <t>音の出し方から、簡単な短い曲や春の曲をゆっくり練習します。
講師：神長　紀子</t>
  </si>
  <si>
    <t>3,500円・教材費 500円</t>
  </si>
  <si>
    <t>はじめての篠笛</t>
  </si>
  <si>
    <t>5/13～7/1
（金・全5回）
11：00～12：00</t>
  </si>
  <si>
    <t>笛の持ち方から始めて、簡単な曲が吹けるようになろう！
講師：狩野　嘉宏</t>
  </si>
  <si>
    <t>6,110円・教材費 5,600円</t>
  </si>
  <si>
    <t>楽しく学ぼう「遊び文字」</t>
  </si>
  <si>
    <t>4/30～9/3
（土･全6回）
14：00～16：00</t>
  </si>
  <si>
    <t>遊び心で楽しく学んで印象に残る「遊び文字」を習得しましょう。
講師：大橋　好美</t>
  </si>
  <si>
    <t>5,460円・教材費 500円</t>
  </si>
  <si>
    <t>筆文字きれい①</t>
  </si>
  <si>
    <t>5/9～7/11
（月･全5回）
13：00～15：00</t>
  </si>
  <si>
    <t>永字の練習、文字の基本を学び名前等の細字の練習、楽しく学ぶ。
講師：板橋　和子</t>
  </si>
  <si>
    <t>4名</t>
  </si>
  <si>
    <t>10,400円・教材費 600円</t>
  </si>
  <si>
    <t>筆文字きれい➁</t>
  </si>
  <si>
    <t>7/25～9/26
（月･全5回）
13：00～15：00</t>
  </si>
  <si>
    <t>書道・ペン（水・午前）</t>
  </si>
  <si>
    <t>5/11～9/28
（水・全10回）
10：00～12：00</t>
  </si>
  <si>
    <t xml:space="preserve">目まぐるしい時こそ筆を執って、心穏やかに過ごしましょう。
</t>
  </si>
  <si>
    <t>14,900円・教材費 1,000円</t>
  </si>
  <si>
    <t>書道・ペン（水・夜）</t>
  </si>
  <si>
    <t>5/11～9/28
（水・全10回）
19：00～21：00</t>
  </si>
  <si>
    <t>子どものかきかた教室</t>
  </si>
  <si>
    <t>5/14～6/25
（土･全4回）
10：00～10：45</t>
  </si>
  <si>
    <t>正しい鉛筆の持ち方で、ひらがな・カタカナを書いてみましょう。</t>
  </si>
  <si>
    <t>子供（園児～）</t>
  </si>
  <si>
    <t>講師宅（文化橋町）</t>
  </si>
  <si>
    <t>2,650円・教材費 1,150円</t>
  </si>
  <si>
    <t>下野書道展の課題に挑戦(硬筆）</t>
  </si>
  <si>
    <t>7/23～7/30
　（土･全2回）
10：00～11：00</t>
  </si>
  <si>
    <t xml:space="preserve">小学１・２年生に限り、硬筆の部があります。挑戦してみませんか。
</t>
  </si>
  <si>
    <t>子供(小1～2年)</t>
  </si>
  <si>
    <t>2,200円・教材費 200円</t>
  </si>
  <si>
    <t>絵画入門　（日）</t>
  </si>
  <si>
    <t>5/8～7/31
（日･全10回）
15：30～18：00</t>
  </si>
  <si>
    <t>基本のデッサンで形の基礎を学び作品制作を楽しめる様に。
講師:宮坂　健</t>
  </si>
  <si>
    <t>9,800円</t>
  </si>
  <si>
    <t>絵画入門　（月）</t>
  </si>
  <si>
    <t>5/9～8/1
（月･全10回）
13：00～15：30</t>
  </si>
  <si>
    <t>豊かなセカンドライフのために</t>
  </si>
  <si>
    <t>5/22～7/3
（日･全4回）
10：00～12：00</t>
  </si>
  <si>
    <t>ライフプラン・年金・相続を学びエンディングノートを書きます。
講師：池田　猛</t>
  </si>
  <si>
    <t>6,980円・教材費 500円</t>
  </si>
  <si>
    <t>二宮金次郎と報徳仕法（事業）</t>
  </si>
  <si>
    <t>6/11～7/23
（土･全4回）
13：00～15：00</t>
  </si>
  <si>
    <t>二宮金次郎の生い立ちと農村復興事業の報徳仕法の成果と変遷。
講師：冨久田　滋子</t>
  </si>
  <si>
    <t>1,480円・教材費 220円</t>
  </si>
  <si>
    <t>初めての俳句</t>
  </si>
  <si>
    <t>5/13～9/16
（金･全5回）
9：30～12：30</t>
  </si>
  <si>
    <t>やさしい言葉で、やしい俳句を。
講師：小川　昇一</t>
  </si>
  <si>
    <t>4,300円・教材費 200円</t>
  </si>
  <si>
    <t>やさしい短歌</t>
  </si>
  <si>
    <t>5/13～9/9
（金・全5回）
13：30～16：00</t>
  </si>
  <si>
    <t>あなたの想いを詠みませんか！５・７・５・７・７。
講師：津吹　節子</t>
  </si>
  <si>
    <t>川柳おたのしみ教室</t>
  </si>
  <si>
    <t>5/24～9/27
（火･全5回）
13：30～16：00</t>
  </si>
  <si>
    <t>楽しみながら学べる「川柳はじめ」の「はじめ」。
講師：白石　洋</t>
  </si>
  <si>
    <t>「平家物語」の会</t>
  </si>
  <si>
    <t>5/13～1/13
（金・全5回）
13：30～15：30</t>
  </si>
  <si>
    <t>原文で「俊寛沙汰」「願立」「御輿振」などの巻を読みます。
講師：石島　崇男</t>
  </si>
  <si>
    <t>私の好きな日本古典随筆</t>
  </si>
  <si>
    <t>5/27～1/27
（金・全5回）
13：30～15：30</t>
  </si>
  <si>
    <t>「枕草子」「方丈記」「徒然草」から選んで、プリントし読みます。
講師：石島　崇男</t>
  </si>
  <si>
    <t>4,300円・教材費 300円</t>
  </si>
  <si>
    <t>「万葉集」の会</t>
  </si>
  <si>
    <t>6/10～2/10
（金・全5回）
13：30～15：30</t>
  </si>
  <si>
    <t>一日に二つの巻の歌を選んで読みます。
巻九～巻十八。
講師：石島　崇男</t>
  </si>
  <si>
    <t>瀬戸内寂聴訳で読む「源氏物語」</t>
  </si>
  <si>
    <t>6/24～2/24
（金・全5回）
13：30～15：30</t>
  </si>
  <si>
    <t>原文を読んで寂聴訳で内容を確かめます。「須磨」「明石」の巻。
講師：石島　崇男</t>
  </si>
  <si>
    <t>キッズイングリッシュ入門</t>
  </si>
  <si>
    <t>4/22～6/24
（金･全10回）
18：00～19：00</t>
  </si>
  <si>
    <t>歌・ゲーム・踊りを通して英語に親しむ。アメリカ大学院卒講師。
講師：佐藤　憲一</t>
  </si>
  <si>
    <t>子供（小4～6年）</t>
  </si>
  <si>
    <t>9,550円・教材費 450円</t>
  </si>
  <si>
    <t>ウルトラ初心者の英会話</t>
  </si>
  <si>
    <t>4/23～6/25
（土･全10回）
9：00～10：00</t>
  </si>
  <si>
    <t>英会話が全く初めての方を対象に基礎から英会話を指導。
講師：佐藤　憲一</t>
  </si>
  <si>
    <t>みんなで楽しく英会話①</t>
  </si>
  <si>
    <t>4/27～7/6
（水･全10回）
14：00～15：00</t>
  </si>
  <si>
    <t>「ウルトラ初心者」を卒業した方を対象にした英会話。
講師：佐藤　憲一</t>
  </si>
  <si>
    <t>みんなで楽しく英会話➁</t>
  </si>
  <si>
    <t>9/7～11/9
（水･全10回）
14：00～15：00</t>
  </si>
  <si>
    <t>やってみっかな韓国語</t>
  </si>
  <si>
    <t>5/10～6/14
（火･全6回）
11：00～12：00</t>
  </si>
  <si>
    <t>あの丸や棒で出来た文字。読んで書けたら、カッコ良くねぇけ？</t>
  </si>
  <si>
    <t>3,080円・教材費 420円</t>
  </si>
  <si>
    <t>続・やってみっかな韓国語</t>
  </si>
  <si>
    <t>6/21～7/26
（火･全6回）
11：00～12：00</t>
  </si>
  <si>
    <t>あれ？日本語と似たトコ有っぞ？勉強する程、面白かんびゃ～？</t>
  </si>
  <si>
    <t>ベビー＆ママヨガ魔法の子育て１</t>
  </si>
  <si>
    <t>4/25～8/8
（月･全8回）
10：00～11：00</t>
  </si>
  <si>
    <t>ヨガやマッサージを通して親子の絆を深め、子育てのツボを学ぶ。
講師：佐藤　秀子</t>
  </si>
  <si>
    <t>親子（2～7ヶ月）</t>
  </si>
  <si>
    <t>6組</t>
  </si>
  <si>
    <t>6,160円・教材費 340円</t>
  </si>
  <si>
    <t>ベビー＆ママヨガ魔法の子育て2</t>
  </si>
  <si>
    <t>4/25～8/8
（月･全8回）
11：00～12：00</t>
  </si>
  <si>
    <t>親子で楽しい時間を過して絆を深める。子育の悩みをシェアする。
講師：佐藤　秀子</t>
  </si>
  <si>
    <t>親子（8ヶ月～4才）</t>
  </si>
  <si>
    <t>＃ママも楽しいベビーリトミック</t>
  </si>
  <si>
    <t>4/26～9/27
（火・全10回）
10：00～11：00</t>
  </si>
  <si>
    <t>小さなうちから楽しい音遊びやリズム遊びが集中力や情緒を育てる。
講師：佐藤　弘子</t>
  </si>
  <si>
    <t>親子（3ヶ月～1才8ケ月）</t>
  </si>
  <si>
    <t>8組</t>
  </si>
  <si>
    <t>5,700円・教材費 800円</t>
  </si>
  <si>
    <t>＃リトミックで楽しくあそぼう‼</t>
  </si>
  <si>
    <t>4/26～9/27
（火・全10回）
11：00～12：00</t>
  </si>
  <si>
    <t>挨拶遊びの中から社会性や協調性、集中力を身につけ情緒を育てる。
講師：佐藤　弘子</t>
  </si>
  <si>
    <t>親子（１才9ヶ月～未就園児）</t>
  </si>
  <si>
    <t>おとのわリトミック</t>
  </si>
  <si>
    <t>4/27～9/28
（水・全10回）
10：30～11：30</t>
  </si>
  <si>
    <t>音楽にあわせて親子のスキンシップ。読み聞かせや季節の製作も！
講師：大岡　里美</t>
  </si>
  <si>
    <t>親子(1才6ヶ月～3才）</t>
  </si>
  <si>
    <t>7組</t>
  </si>
  <si>
    <t>6,800円・教材費 1,000円</t>
  </si>
  <si>
    <t>親子で楽しくリトミックヨガ</t>
  </si>
  <si>
    <t>5/21～7/23
（土・全5回）
13：00～14：00</t>
  </si>
  <si>
    <t>音楽で体動かしながらリズム感や体感を育て情緒豊かに育む。
講師：星野　敦子</t>
  </si>
  <si>
    <t>親子（1～2才）</t>
  </si>
  <si>
    <t>4,600円・教材費 900円</t>
  </si>
  <si>
    <t>ピアノを始める前のリトミック　1</t>
  </si>
  <si>
    <t>5/21～7/23
（土・全5回）
14：00～15：00</t>
  </si>
  <si>
    <t>体動かしを通して音感やリズム感を刺激することで情緒豊かに育む。
講師：星野　敦子</t>
  </si>
  <si>
    <t>子供（3～4才）</t>
  </si>
  <si>
    <t>4,400円・教材費 900円</t>
  </si>
  <si>
    <t>ピアノを始める前のリトミック　2</t>
  </si>
  <si>
    <t>5/21～7/23
（土・全5回）
15：00～16：00</t>
  </si>
  <si>
    <t>子供（5～7才）</t>
  </si>
  <si>
    <t>中学生・高校生の哲学対話</t>
  </si>
  <si>
    <t>5/22～7/24
（日・全3回）
13：30～15：30</t>
  </si>
  <si>
    <t>哲学の勉強ではなく、日常の疑問について対話を通して考えます。
講師：鹿妻　武洋</t>
  </si>
  <si>
    <t>中学・高校生</t>
  </si>
  <si>
    <t>すてきなママのお茶会</t>
  </si>
  <si>
    <t>5/22～9/18
（日・全5回）
15：00～16：30</t>
  </si>
  <si>
    <t>心の専門家と1緒に、不安や悩み・イライラをシェアしましょう。
講師：佐藤　秀子</t>
  </si>
  <si>
    <t>6,150円・教材費 350円</t>
  </si>
  <si>
    <t>はじめてのソロバン</t>
  </si>
  <si>
    <t>6/7～6/28
（火・全4回）
17：30～18：30</t>
  </si>
  <si>
    <t>指を使って数の概念を学び、算数を得意科目にする。
講師：佐藤　秀子</t>
  </si>
  <si>
    <t>子供（年長～小学生）</t>
  </si>
  <si>
    <t>3,500円・教材費 300円</t>
  </si>
  <si>
    <t>上都賀地区PTA指導者研修</t>
  </si>
  <si>
    <t>7/7(木)13:00～15:30</t>
  </si>
  <si>
    <t>　保護者及び教職員を対象に、PTAの役割や望ましい運営の在り方等の研修を行い、指導者としての資質の向上を図ることを目的とします。</t>
  </si>
  <si>
    <t>300名</t>
  </si>
  <si>
    <t>5月中旬～6月下旬</t>
  </si>
  <si>
    <t>上都賀教育事務所ふれあい学習課Webサイト
http://www.pref.tochigi.lg.jp/m52/system/desaki/desaki/kamitsuga-kyouiku_fureai.html</t>
  </si>
  <si>
    <t>参加方法の詳細は、研修会が近づきましたら改めて申込みをした方にメールでお知らせします。</t>
  </si>
  <si>
    <t>春・ピラティス教室</t>
  </si>
  <si>
    <t>5/12(木）～7/14(木）
19:30～20:30
毎週木曜日</t>
  </si>
  <si>
    <t>一般の方を対象としたピラティス教室。
受講中のマスクの着用、飲み物等ご持参ください。</t>
  </si>
  <si>
    <t>一般男女</t>
  </si>
  <si>
    <t>4/1(金)～30(土)</t>
  </si>
  <si>
    <t>電話または来所</t>
  </si>
  <si>
    <t>新型コロナウイルス感染拡大防止のため、中止となる場合もございます。</t>
  </si>
  <si>
    <t>春・美温活リンパストレッチ教室</t>
  </si>
  <si>
    <t>5/11（水）～7/13（水）
10:30～11:30
毎週水曜日</t>
  </si>
  <si>
    <t>一般の方を対象とした美温活ストレッチ教室。
受講中のマスクの着用、飲み物等ご持参ください。</t>
  </si>
  <si>
    <t>秋・ピラティス教室</t>
  </si>
  <si>
    <t>9/1(木）～11/17(木）
19:30～20:30
毎週木曜日
※10/6・11/3は除きます</t>
  </si>
  <si>
    <t>8/1(月)～31(水)</t>
  </si>
  <si>
    <t>秋・美温活リンパストレッチ教室</t>
  </si>
  <si>
    <t>5/11（水）～7/13（水）
10:30～11:30
毎週水曜日
※10/5は除きます</t>
  </si>
  <si>
    <t>奥日光バードウォッチング三昧！</t>
  </si>
  <si>
    <t>4/29（金）
10：00～14：30</t>
  </si>
  <si>
    <t>ラムサール条約登録湿地で開催する、初心者向けのバードウォッチングイベント。環境の変化に富む戦場ヶ原の遊歩道を歩きながら、渡来を始めた夏鳥を中心に探鳥を楽しみます。双眼鏡は無料レンタル可。WEBからお申し込みください。歩きやすい履物、飲み物、昼食、防寒着等をお持ちください。</t>
  </si>
  <si>
    <t>10歳以上の方（未成年者は保護者要同伴）</t>
  </si>
  <si>
    <t>約15名</t>
  </si>
  <si>
    <t>戦場ヶ原（赤沼自然情報センター集合）</t>
  </si>
  <si>
    <t>4/27（水）15時まで。それ以降は電話でお問合せください。</t>
  </si>
  <si>
    <t>一律お1人2,000円</t>
  </si>
  <si>
    <t>https://activityjapan.com/publish/plan/35693</t>
  </si>
  <si>
    <t>https://www.nikko-nsm.co.jp/contact.html（問い合わせフォーム）</t>
  </si>
  <si>
    <t>戦場ヶ原春のガイドウォーク</t>
  </si>
  <si>
    <t>5/3（火）～5/5（木）
午前）10：00～11：30
午後）13：30～15：00
（1日2回開催）</t>
  </si>
  <si>
    <t>奥日光の核心地・戦場ヶ原をネイチャーガイドと一緒に散策するイベント。世界的ガイドブック「ミシュラングリーンガイド」にも掲載されたコースを“いいとこどり”し、短時間、短距離でご参加いただきやすいツアーにしました。WEBからお申し込みください。歩きやすい履物、雨具等をお持ちください。</t>
  </si>
  <si>
    <t>4歳以上の方（未成年者は保護者要同伴）</t>
  </si>
  <si>
    <t>各回約10名</t>
  </si>
  <si>
    <t>各開催前日16時まで。それ以降は電話でお問合せください。</t>
  </si>
  <si>
    <t>一律お1人1,000円</t>
  </si>
  <si>
    <t>https://activityjapan.com/publish/plan/35673</t>
  </si>
  <si>
    <t>中禅寺湖畔で夜の生きもの探し！</t>
  </si>
  <si>
    <t>6/18（土）
19：45～21：30</t>
  </si>
  <si>
    <t>暗闇に包まれた中禅寺湖畔で、生きもの探しを楽しむイベント。カジカガエルの美声が響く初夏の中禅寺湖を舞台に、ナイトハイキングをしながらシカやムササビ、コウモリ等のけもの、水中の小魚やエビ、昆虫などを探し観察します。WEBからお申し込みください。雨具や防寒着、濡れてもいい履物等をお持ちください。</t>
  </si>
  <si>
    <t>6歳以上の方（未成年者は保護者要同伴）</t>
  </si>
  <si>
    <t>中禅寺湖畔（歌ヶ浜駐車場集合）</t>
  </si>
  <si>
    <t>6/16（木）15時まで。それ以降は電話でお問合せください。</t>
  </si>
  <si>
    <t>一律お1人1,500円</t>
  </si>
  <si>
    <t>https://activityjapan.com/publish/plan/32604</t>
  </si>
  <si>
    <t>日光の歴史講座
「古絵葉書で見る日光の旅館」</t>
  </si>
  <si>
    <t>※研修時間9:30～11:30</t>
  </si>
  <si>
    <t xml:space="preserve">古い絵葉書を見ながら、旅館を通して当時の日光の旅について、知られざる話、奥深い話をお聞きします。(貴重な資料付き)
講師　日光ふるさとボランティア　中川光熹
</t>
  </si>
  <si>
    <t>日光だいや川公園だいや体験館</t>
  </si>
  <si>
    <t>3/11(金)～</t>
  </si>
  <si>
    <t>400円</t>
  </si>
  <si>
    <t>電話・来館
(氏名・フリガナ・住所・電話番号をご連絡ください。)</t>
  </si>
  <si>
    <t>農業体験「ジャガイモ」</t>
  </si>
  <si>
    <t>4/18(月)、5/16(月)、6/13(月)、
7/11(月)
※研修時間9:30～11:30</t>
  </si>
  <si>
    <t>　近年の品種とおもに、足尾の在来品種「舟石（ふないし）芋」なども栽培し、収穫します。
講師　体験館職員</t>
  </si>
  <si>
    <t>小学生以上（小学生は、保護者同伴）</t>
  </si>
  <si>
    <t>3/2(水)～</t>
  </si>
  <si>
    <t>農業体験「サトイモ」</t>
  </si>
  <si>
    <t>4/20(水)、6/8(水)、7/20(水)、10/12(水)
※研修時間9:30～11:30</t>
  </si>
  <si>
    <t>サトイモ「土垂、八ツ頭」の栽培収穫をします。最終回には、収穫した芋を使った芋串を堪能する予定です。
講師　体験館職員</t>
  </si>
  <si>
    <t>木のミニチェアーを作ろう!
～キッズチェアーや花台に～</t>
  </si>
  <si>
    <t>庭先やリビングに潤いを。自分で作った花台に、花を飾ってみませんか。小さなお子さんの椅子にもなります。
講師　体験館職員</t>
  </si>
  <si>
    <t>小学生（高学年）以上
（小学生は、保護者同伴）</t>
  </si>
  <si>
    <t>1000円</t>
  </si>
  <si>
    <t>はじめての燻製作り教室(春)</t>
  </si>
  <si>
    <t>新緑の豊かな自然の中、だいや体験館のデッキで、燻製作りをします。初心者向けの体験教室です。
講師　体験館職員</t>
  </si>
  <si>
    <t>4/21(木)～</t>
  </si>
  <si>
    <t>1300円</t>
  </si>
  <si>
    <t>農業体験「野口菜」(水掛菜)</t>
  </si>
  <si>
    <t>6/1(水)・15(水)、9/28(水)、10/26(水)
※研修時間9:30～11:30
13:30～15:30(午前・午後から選択)</t>
  </si>
  <si>
    <t>「野口菜」は、江戸時代から続く貴重な作物です。ビニールハウスなどなかった時代に、冬も食べられる新鮮な野菜として栽培されました。日光の歴史と男体山の伏流水がもたらした貴重な伝統野菜を作ってみませんか。　講師　体験館職員</t>
  </si>
  <si>
    <t>15名（午前）15名（午後）</t>
  </si>
  <si>
    <t>900円</t>
  </si>
  <si>
    <t>【初心者向け】
おいしいうどんを打って食べよう</t>
  </si>
  <si>
    <t>※研修時間9:00～12:00</t>
  </si>
  <si>
    <t>こしのあるうどんを自分で打って食べてみませんか。
講師　体験館職員</t>
  </si>
  <si>
    <t>中学生～</t>
  </si>
  <si>
    <t>5/4(水)～</t>
  </si>
  <si>
    <t>1,200円</t>
  </si>
  <si>
    <t>公園の梅を使った料理
　(梅酒や梅ジュース)</t>
  </si>
  <si>
    <t>公園で実った梅を使って、梅酒や梅ジュースを作ってみませんか。
講師　体験館職員</t>
  </si>
  <si>
    <t>5/18(水)～</t>
  </si>
  <si>
    <t>リフレッシュ・ヨガ体験教室
　　＆リフレッシュタイム</t>
  </si>
  <si>
    <t>健康づくりやリフレッシュにヨガ体験。リフレッシュタイムもあり、癒しの時間をお過ごしください。
講師　NPO法人国際ヨガ協会　長嶋浩子</t>
  </si>
  <si>
    <t>6/3(金)～</t>
  </si>
  <si>
    <t>農業体験「大豆」</t>
  </si>
  <si>
    <t>7/8(金)、8/5(金)、11/4(金)、11/25(金)、1/21(土)・22(日)
※研修時間9:30～11:30
　1/21・22は、13:30～15:30</t>
  </si>
  <si>
    <t>みんなで大豆を栽培し、収穫、脱穀します。その後穫れた大豆を使って味噌作りまで体験します。
講師　体験館職員</t>
  </si>
  <si>
    <t>1,800円</t>
  </si>
  <si>
    <t>ジャガイモ収穫＆じゃがバター
ダッチオーブン体験</t>
  </si>
  <si>
    <t>公園で収穫したジャガイモを使って、ダッチオーブンでじゃがバターを作ってみませんか？　
講師　体験館職員</t>
  </si>
  <si>
    <t>6/16(木)～</t>
  </si>
  <si>
    <t>農業体験「大根」</t>
  </si>
  <si>
    <t>8/26(金)、9/23(金)、11/11(金)
※研修時間9:30～11:30</t>
  </si>
  <si>
    <t>大根を種まき、間引き、収穫と体験します。収穫した大根の保存方法も紹介します。品種は足尾地区で栽培されてきた唐風呂大根と現在主流の青首大根です。
講師　体験館職員</t>
  </si>
  <si>
    <t>農業体験「白菜」</t>
  </si>
  <si>
    <t>9/16(金)、10/14(金)、11/18(金)
※研修時間9:30～11:30</t>
  </si>
  <si>
    <t>白菜を種まきから収穫まで体験します。最終回には収穫した白菜の一部を使って、日光唐辛子を使った漬物も仕込みます。
講師　体験館職員</t>
  </si>
  <si>
    <t>【初心者向け】
そば打ちを体験してみよう!</t>
  </si>
  <si>
    <t>おいしいそばを食べたい。でも自分で打つのはちょっと自信がないという方対象のそば打ち教室です。一度挑戦してみませんか。
講師　体験館職員</t>
  </si>
  <si>
    <t>8/17(水)～</t>
  </si>
  <si>
    <t>日光の歴史講座
　「日光への古道」</t>
  </si>
  <si>
    <t>※研修時間9:30∼11:30</t>
  </si>
  <si>
    <t xml:space="preserve">貴重な資料を使いながら、当時の日光について、知られざる話、奥深い話をお聞きします。（貴重な資料付き）
講師　日光ふるさとボランティア　中川光熹
</t>
  </si>
  <si>
    <t>8/26(金)～</t>
  </si>
  <si>
    <t>《初心者向け　公園の散策》
さくらと山野草を見に行こう【1】</t>
  </si>
  <si>
    <t>日光だいや川公園緑の相談所</t>
  </si>
  <si>
    <t>4/2(土)
10:00～12:00</t>
  </si>
  <si>
    <t>さくらマップをもとに、公園内の今の時期に咲いているサクラと山野草を案内します。初心者向けの講座です。</t>
  </si>
  <si>
    <t>どなたでも(小学生までは保護者同伴)</t>
  </si>
  <si>
    <t>緑の相談所</t>
  </si>
  <si>
    <t>講座開始日の1カ月前から(定休日の場合は翌営業日から)</t>
  </si>
  <si>
    <t>100</t>
  </si>
  <si>
    <t>電話、来館しての申込み</t>
  </si>
  <si>
    <t>ミニ盆栽の作り方</t>
  </si>
  <si>
    <t>4/3(日)
10:00～12:00</t>
  </si>
  <si>
    <t>ミニ盆栽の作り方を教えます。鉢などの材料や苗木は講師が準備します。初心者でも可能です。</t>
  </si>
  <si>
    <t>600</t>
  </si>
  <si>
    <t>寄せ植え教室【春】</t>
  </si>
  <si>
    <t>4/9(土)
10:00～12:00</t>
  </si>
  <si>
    <t>春らしい花をバスケットに寄せ植えします。花の配置や根の土の残し方などを教わり寄せ植えを完成させます。</t>
  </si>
  <si>
    <t>2400</t>
  </si>
  <si>
    <t>《初心者向け　公園の散策》
さくらと山野草を見に行こう【2】</t>
  </si>
  <si>
    <t>4/23(土)
10:00～12:00</t>
  </si>
  <si>
    <t>ツツジ・シャクナゲの楽しみ方</t>
  </si>
  <si>
    <t>5/5(木)
10:00～12:00</t>
  </si>
  <si>
    <t>ツツジ・シャクナゲ展の開催最終日に開催。鉢への植え方や切り花の楽しみ方を教えてくれます。</t>
  </si>
  <si>
    <t>【陶芸体験】お皿や器を作ろう！</t>
  </si>
  <si>
    <t>6/11(土)
10:00～12:00</t>
  </si>
  <si>
    <t>粘土から作品を作ります。講師がうわぐすりを塗って焼き、1か月後作品が完成します。受け取りにお越しください。</t>
  </si>
  <si>
    <t>2000</t>
  </si>
  <si>
    <t>「夏のきのこ」発見＆鑑定会！</t>
  </si>
  <si>
    <t>6/25(土)
10:00～12:00</t>
  </si>
  <si>
    <t>公園内を散策してきのこを持ち寄り、名前や特色を鑑定します。</t>
  </si>
  <si>
    <t>涼を呼ぶ、ハンギングバスケット</t>
  </si>
  <si>
    <t>7/17(日)
10:00～12:00</t>
  </si>
  <si>
    <t>涼しげな数種類の花をバスケットに植えて、壁掛け式のハンギングバスケットを作ります。</t>
  </si>
  <si>
    <t>3000</t>
  </si>
  <si>
    <t>9/18(日)
10:00～12:00</t>
  </si>
  <si>
    <t>一閑張りで小物を作ろう</t>
  </si>
  <si>
    <t>井頭公園緑の相談所</t>
  </si>
  <si>
    <t>4/16(土)9:30～15:00</t>
  </si>
  <si>
    <t>竹や木の籠などに和紙を張り重ね、柿渋を塗って仕上げます。
陽だまり　瀧澤　惠美子　氏</t>
  </si>
  <si>
    <t>井頭公園　緑の相談所</t>
  </si>
  <si>
    <t>講座開始１ヵ月前から</t>
  </si>
  <si>
    <t>1２00円</t>
  </si>
  <si>
    <t>電話・FAX・メール・来館にて</t>
  </si>
  <si>
    <t>春のハンギングバスケット</t>
  </si>
  <si>
    <t>4/17(日)9:30～１１：３０</t>
  </si>
  <si>
    <t>壁かけ型のバスケットにいろいろな花を植えこみます。立体的に飾れて移動も簡単なうえ、長く楽しめます。
ハンギングバスケットマスター　園邊　征子　氏
持ち物：作業用手袋</t>
  </si>
  <si>
    <t>2500円</t>
  </si>
  <si>
    <t>庭木の剪定①「春の手入れ」</t>
  </si>
  <si>
    <t>4/24(日)9:30～11:30</t>
  </si>
  <si>
    <t>樹木の手入れや刈り込みなど、一般的な春先の手入れについて学習します。
樹木医　栃木　宏昭　氏</t>
  </si>
  <si>
    <t>公園の樹木を見て歩こう①</t>
  </si>
  <si>
    <t>5/7(土)9:30～11:30</t>
  </si>
  <si>
    <t>公園内を歩きながら、いろいろな樹木について学ぶ観察会です。
森林インストラクター　阿久津　瞳　氏</t>
  </si>
  <si>
    <t>マイタケの原木栽培</t>
  </si>
  <si>
    <t>5/8(日)9:30～11:30</t>
  </si>
  <si>
    <t>原木を使ったマイタケの栽培方法を学びます。
原木舞茸研究所　浦野　誠　氏</t>
  </si>
  <si>
    <t>2000円</t>
  </si>
  <si>
    <t>ハーブの栽培とその利用法</t>
  </si>
  <si>
    <t>6/4(土)9:30～11:30</t>
  </si>
  <si>
    <t>栽培や利用の仕方など、いろいろなハーブについて学びます。
スイートミモザ　高橋　洋子　氏</t>
  </si>
  <si>
    <t>庭木の病害虫の防ぎ方</t>
  </si>
  <si>
    <t>6/5(日)9:30～11:30</t>
  </si>
  <si>
    <t>おもに庭木として植えられる樹木に発生する病気や害虫による被害、その防除法を学びます。
樹木医　栃木　宏昭　氏</t>
  </si>
  <si>
    <t>バラの鉢植えと年間管理</t>
  </si>
  <si>
    <t>6/11(土)9:30～11:30</t>
  </si>
  <si>
    <t>バラの管理方法や育て方について学びます。
とちぎ花センター　稲葉　英雄　氏</t>
  </si>
  <si>
    <t>カラフルな苔玉を作ろう</t>
  </si>
  <si>
    <t>6/19(日)9:30～11:30</t>
  </si>
  <si>
    <t>数種類の多肉植物と水苔や毛糸などを使って、観賞用の苔玉をつくります。
手仕事の会　染谷　とも　氏</t>
  </si>
  <si>
    <t>庭木の剪定②「夏の手入れ」</t>
  </si>
  <si>
    <t>7/17(日)9:30～11:30</t>
  </si>
  <si>
    <t>夏のうちにやっておきたいことなど、樹木の手入れについて学習します。
樹木医　栃木　宏昭　氏</t>
  </si>
  <si>
    <t>草木染教室</t>
  </si>
  <si>
    <t>7/24(日)9:00～12:00
7/31(日)9:00～12:00</t>
  </si>
  <si>
    <t>2日間にわたって、藍の生葉染めや紅花による染色の体験学習を行います。作った作品は会場に展示します。
持ち物：エプロン・ゴム手袋・手差し・帽子
日下田藍染工房　日下田　正　氏</t>
  </si>
  <si>
    <t>「竹はり画」体験</t>
  </si>
  <si>
    <t>8/28(日)9:30～11:30</t>
  </si>
  <si>
    <t>加工した竹を用いて、椿の花を立体的に制作します。
竹真会　　菅谷　清康　氏</t>
  </si>
  <si>
    <t>1500円</t>
  </si>
  <si>
    <t>公園の樹木を見て歩こう②</t>
  </si>
  <si>
    <t>9/10(土)9:30～11:30</t>
  </si>
  <si>
    <t>ハーブ料理を楽しもう</t>
  </si>
  <si>
    <t>9/17(土)9:00～12:00</t>
  </si>
  <si>
    <t>身近なハーブを使って調理します。
持ち物：エプロン・三角巾
スイートミモザ　高橋　洋子　氏</t>
  </si>
  <si>
    <t>籐の花を作りましょう</t>
  </si>
  <si>
    <t>9/18(日)9:30～11:30</t>
  </si>
  <si>
    <t>実技指導を受け、籐を切ったり折り曲げたりしながら花の形に仕上げます。
籐を楽しむ会　鈴木　恵子　氏</t>
  </si>
  <si>
    <t>ポーセリンアートで白磁を彩りましょう</t>
  </si>
  <si>
    <t>9/24(土)9:30～11:30</t>
  </si>
  <si>
    <t>マグカップなどに好きな絵柄を貼って焼き上げ、自分好みのカップを作ります。
ポーセラーツインストラクター　千葉　さつき　氏</t>
  </si>
  <si>
    <t>芳賀地区ふれあい人権フォーラム</t>
  </si>
  <si>
    <t xml:space="preserve">6/9(木)
13:30～16:00
オンライン(ZOOM使用)による開催  </t>
  </si>
  <si>
    <t>人権（ヤングケアラー）に関する講話</t>
  </si>
  <si>
    <t>芳賀町民会館他</t>
  </si>
  <si>
    <t>研修開始の１か月前から</t>
  </si>
  <si>
    <t>図書ボランティア研修会</t>
  </si>
  <si>
    <t>6/18(土)
9:30～12:00</t>
  </si>
  <si>
    <t>読み聞かせボランティア活動に関する講話・交流会</t>
  </si>
  <si>
    <t>芳賀町民会館研修室</t>
  </si>
  <si>
    <t>雨巻山登山</t>
  </si>
  <si>
    <t>9:00～15:30</t>
  </si>
  <si>
    <t>芳賀郡を代表する名山「雨巻山」等を登ります。季節毎の花木を見たり、説明を聞いたりしながら、益子の山なみを満喫します。</t>
  </si>
  <si>
    <t>県内在住で体力に自信のある成人</t>
  </si>
  <si>
    <t>益子町　雨巻山</t>
  </si>
  <si>
    <t>4/3(日)～</t>
  </si>
  <si>
    <t>300円(※変更の場合あり)</t>
  </si>
  <si>
    <t>ハガキかＦＡＸ（電話では確認のみ）</t>
  </si>
  <si>
    <t>https://www.pref.tochigi.lg.jp/m61/</t>
  </si>
  <si>
    <t>やさしい草木染め</t>
  </si>
  <si>
    <t>7/9(土)～7/10(日)　1泊2日
受付：9:30～翌日解散11:50</t>
  </si>
  <si>
    <t>藍染工房の藍甕を使った藍染めや生葉染めなど伝統的な藍染めの技法を体験します。2日目は、日下田藍染工房での活動となります。</t>
  </si>
  <si>
    <t>県内在住の成人（初めての方優先）</t>
  </si>
  <si>
    <t>芳賀青年の家
日下田藍染工房</t>
  </si>
  <si>
    <t>5/1(日)～</t>
  </si>
  <si>
    <t>9,000円（変更の場合あり）</t>
  </si>
  <si>
    <t>とちぎユースボランティア研修会ｉｎ芳賀</t>
  </si>
  <si>
    <t>8/3(水)～8/5(金)　2泊3日</t>
  </si>
  <si>
    <t>学校や地域で積極的に活動している中学生や高校生が集まり、様々な体験や研修をとおしてボランティアリーダーとしてのスキルアップを図ります。</t>
  </si>
  <si>
    <t>県内在住の中学生・高校生</t>
  </si>
  <si>
    <t>芳賀青年の家及びその周辺</t>
  </si>
  <si>
    <t>7/1（金）まで
（変更の場合あり）</t>
  </si>
  <si>
    <t>6,000円（変更の場合あり）</t>
  </si>
  <si>
    <t>参加希望者は、別紙申込書に必要事項を記入し、所属する学校に提出</t>
  </si>
  <si>
    <t>キッズ体験隊</t>
  </si>
  <si>
    <t>8/20（土）、11/5（土）</t>
  </si>
  <si>
    <t>創作活動をはじめ、野外炊飯等の体験活動を実施し、たくましく生き抜く力を身につけます。2回継続での参加が必要です。</t>
  </si>
  <si>
    <t>2回とも参加できる小学生</t>
  </si>
  <si>
    <t>7/3(日)～</t>
  </si>
  <si>
    <t>①2,000円②1,000円
（変更の場合あり）</t>
  </si>
  <si>
    <t>想像を形にしてみよう
～親子でチャレンジ～</t>
  </si>
  <si>
    <t>11/12(土）～13日（日）1泊2日
受付：9:30～翌日解散11:50</t>
  </si>
  <si>
    <t>初日の県立博物館見学や体験活動、親子読み聞かせなどや２日目の創作活動（陶芸）をとおして、親子のふれあいや絆を深めます。</t>
  </si>
  <si>
    <t>県内在住の小学生とその保護者</t>
  </si>
  <si>
    <t>10家族</t>
  </si>
  <si>
    <t>栃木県立博物館
芳賀青年の家</t>
  </si>
  <si>
    <t>9/4(日)～</t>
  </si>
  <si>
    <t>大人3,000円　　小学生以下2,400円
（変更の場合あり）</t>
  </si>
  <si>
    <t>和太鼓教室</t>
  </si>
  <si>
    <t>各回土曜日　10:00～11:00
※8/13は休み</t>
  </si>
  <si>
    <t>和太鼓をとおして、心に響く日本の文化に触れましょう。</t>
  </si>
  <si>
    <t>市貝町武道館ほか</t>
  </si>
  <si>
    <t>4/1～4/23</t>
  </si>
  <si>
    <t>500円（バチ代等は実費負担）</t>
  </si>
  <si>
    <t>令和４年度市貝町立城見ヶ丘大学「教室・講座受講申込書」により、市貝町中央公民館へ申し込んでください。（電話によるお申込みはできません。）</t>
  </si>
  <si>
    <t>楽しいコーラス♪♪</t>
  </si>
  <si>
    <t>9/15.29,10/13.27,11/10.24,12/1.4
基本木曜日　19:00～20:30
※12月はコンサート準備のため変則</t>
  </si>
  <si>
    <t>初心者の方でも歌えるよう編曲されたベートーヴェンの「第九」を練習します。ウインターコンサートで市貝町民楽団の演奏に合わせて歌声を披露しましょう。</t>
  </si>
  <si>
    <t>市貝町中央公民館</t>
  </si>
  <si>
    <t>ごみ処理施設見学コンシェルジュ事業</t>
  </si>
  <si>
    <t>栃木県環境森林部資源循環推進課</t>
  </si>
  <si>
    <t>随時開催（開催日時については、申込者との調整により決定。）</t>
  </si>
  <si>
    <t>県民の皆様に廃棄物処理施設を直接見学していただくことで、廃棄物の処理やリサイクル、廃棄物処理施設について理解を深めていただく講座です。見学希望に合わせた見学先の提案・調整、見学先でエスコートを行います。</t>
  </si>
  <si>
    <t>県民及び県内に所在する事業所・団体など（小学生４年生以上。小学生には引率者が必要。）</t>
  </si>
  <si>
    <t>5組/月（県北、県央、県南合計の定員）</t>
  </si>
  <si>
    <t>見学先として登録されている施設
※施設の詳細は、県HPに公開しております。</t>
  </si>
  <si>
    <t>無料（現地集合・現地解散。ただし、見学当日までに各自、傷害保険等に加入をお願いします。）</t>
  </si>
  <si>
    <t>栃木県 環境森林部 資源循環推進課に郵送、FAX又はEメールでお申し込みください。</t>
  </si>
  <si>
    <t>・１グループ５名以上から受付。</t>
  </si>
  <si>
    <t>栃木県宇都宮市塙田1丁目1番20号</t>
  </si>
  <si>
    <t>puragomizero@pref.tochigi.lg.jp</t>
  </si>
  <si>
    <t>https://www.pref.tochigi.lg.jp/d05/eco/haikibutsu/haikibutsu/rikaisokushin.html</t>
  </si>
  <si>
    <t>湯ノ湖湖畔学習会</t>
  </si>
  <si>
    <t>奥日光清流清湖保全協議会</t>
  </si>
  <si>
    <t>湯ノ湖周辺施設等を活用した環境学習及び湖畔清掃活動等</t>
  </si>
  <si>
    <t>講座実施日の２か月前～１ヶ月前（予定）</t>
  </si>
  <si>
    <t>メール又はファックス</t>
  </si>
  <si>
    <t>９月中旬～下旬頃に１日実施予定
（実施内容等詳細未定）</t>
  </si>
  <si>
    <t>321-1292</t>
  </si>
  <si>
    <t>日光市今市本町１番地</t>
  </si>
  <si>
    <t>0288-21-5152</t>
  </si>
  <si>
    <t>0288-21-5121</t>
  </si>
  <si>
    <t>kankyou@city.nikko.lg.jp</t>
  </si>
  <si>
    <t>美術館ふしぎ発見！</t>
  </si>
  <si>
    <t>栃木県立美術館</t>
  </si>
  <si>
    <t>5/5(木・祝)
14:00～15:30</t>
  </si>
  <si>
    <t>展示室の作品だけを見ているアナタは損しているかも？美術館は屋外彫刻も建物も、見どころ、フシギがいっぱい！スタッフと一緒に、美術館のヒミツをさぐりながら探検しましょう！</t>
  </si>
  <si>
    <t>小学生とその保護者</t>
  </si>
  <si>
    <t>栃木県立美術館
常設展示室＋屋外展示場</t>
  </si>
  <si>
    <t>2022/3/5(土)21:00～
定員になり次第締切り</t>
  </si>
  <si>
    <t>無料(保護者の方もコレクション展の観覧料が無料になります)</t>
  </si>
  <si>
    <t>オンラインによる事前予約制
http://www.art.pref.tochigi.lg.jp/</t>
  </si>
  <si>
    <t>320-0043</t>
  </si>
  <si>
    <t>宇都宮市桜4-2-7</t>
  </si>
  <si>
    <t>028-621-3566</t>
  </si>
  <si>
    <t>028-621-3569</t>
  </si>
  <si>
    <t>http://www.art.pref.tochigi.lg.jp/</t>
  </si>
  <si>
    <t>美術館クイズ探検</t>
  </si>
  <si>
    <t>8/7(日)
14:00～15:30</t>
  </si>
  <si>
    <t>作品にまつわるクイズを解きながら、コレクション展を楽しく鑑賞しましょう！はたして、どれだけのクイズが解けるかな？</t>
  </si>
  <si>
    <t>小・中学生(小学生は保護者同伴)</t>
  </si>
  <si>
    <t>20組</t>
  </si>
  <si>
    <t>栃木県立美術館
常設展示室</t>
  </si>
  <si>
    <t>2022/6/7(火)21:00～
定員になり次第締切り</t>
  </si>
  <si>
    <t>祝・県美50周年企画①
ほわほわケーキをつくろう！</t>
  </si>
  <si>
    <t>7/24(日)
13:00～16:00</t>
  </si>
  <si>
    <t>講師：関谷隆志(洋画家)
ウレタンスポンジ等を使ってケーキ作りに挑戦！オリジナルケーキ(個人制作、テイクアウト可)と、県美50周年バースデーケーキ(協同制作、館内展示予定)の2種類を作りましょう。</t>
  </si>
  <si>
    <t>16組</t>
  </si>
  <si>
    <t>栃木県立美術館
集会室</t>
  </si>
  <si>
    <t>5/24(火)21:00～
定員になり次第締切り</t>
  </si>
  <si>
    <t>一組500円(材料費・保険代)
当日に限り、保護者の方もコレクション展を無料でご覧になれます。</t>
  </si>
  <si>
    <t>祝・県美50周年企画②
プロドット・トチギーノ！フレスコ画入門</t>
  </si>
  <si>
    <t>11/6(日)、11/13(日)
10:00～15:00</t>
  </si>
  <si>
    <t xml:space="preserve">講師：福島恒久(画家)
持ち物：昼食、汚れても良い服装、雑巾
栃木の素材を使って、紀元前から続く伝統技法のフレスコ画を体験します。個人制作の小作品のほか、県美50周年を祝して、合作による大型作品にも挑戦します。
</t>
  </si>
  <si>
    <t>高校生以上、2回とも参加可能な方</t>
  </si>
  <si>
    <t>9/6(火)21:00～
定員になり次第締切り</t>
  </si>
  <si>
    <t>3500円(材料費)</t>
  </si>
  <si>
    <t>自治医科大学公開講座「認知症」</t>
  </si>
  <si>
    <t>6/25(土)
13:00～15:45
7/9(土)・16(土)
13:30～15：45
※単発での参加が可能です。</t>
  </si>
  <si>
    <t>本公開講座では、認知症の一般的な知識、最新治療法から予防に至るまでを幅広い視点から取り上げます。
※初回は特別講演として「新型コロナウイルス」関連の講演があります。
※オンライン配信に変更になる可能性があります。</t>
  </si>
  <si>
    <t>地域医療情報研修センター　大講堂</t>
  </si>
  <si>
    <t>3県南</t>
  </si>
  <si>
    <t>6/1(水)～6/24(金)
(定員となり次第締め切りといたします)</t>
  </si>
  <si>
    <t>【電話】（受付時間）平日8:30～17:00
【ホームページ】常時受付</t>
  </si>
  <si>
    <t>本講座は、下野市教育委員会との共催になります</t>
  </si>
  <si>
    <t>ハーブの寄せ植えⅠ</t>
  </si>
  <si>
    <t>5/15(日)　10：00～12：00</t>
  </si>
  <si>
    <t>レモンのようなさわやかな香りを持つハーブを中心に寄せ植えを作ります。お茶、料理、お菓子作りなどに活躍します。</t>
  </si>
  <si>
    <t>みかも山公園　香楽亭</t>
  </si>
  <si>
    <t>講座開始日の1か月前から</t>
  </si>
  <si>
    <t>電話、窓口にて</t>
  </si>
  <si>
    <t>ハーブを楽しもう</t>
  </si>
  <si>
    <t>5/22(日）　10:00～12:00</t>
  </si>
  <si>
    <t>フレッシュハーブを使ってタッジーマッジーを作ります。ハーブティーブレンドとハーブソルトも作る盛りだくさんな内容です。</t>
  </si>
  <si>
    <t>アメリカンフラワー教室</t>
  </si>
  <si>
    <t>6/5(日)　10:00～12：00</t>
  </si>
  <si>
    <t>ワイヤーと合成樹脂を使って作る「アメリカンフラワー」。光輝くシクラメンの花を作ります。</t>
  </si>
  <si>
    <t>2,700円</t>
  </si>
  <si>
    <t>アロマヨガ</t>
  </si>
  <si>
    <t>6/15(水)　10：00～12：00</t>
  </si>
  <si>
    <t>天然100％のアロマオイルで、足のリンパマッサージを行い、足のむくみや血行を良くしてからヨガを行います。カラダが硬くても、安心してご参加ください。</t>
  </si>
  <si>
    <t>女性限定</t>
  </si>
  <si>
    <t>青空ヨガ</t>
  </si>
  <si>
    <t>6/16(木)　10:00～12：00</t>
  </si>
  <si>
    <t>みかも山の自然の中で、気持ちよく身体を動かしましょう。ヨガを通して、心と身体と向き合う時間を過ごし、日頃の疲れを癒しましょう。</t>
  </si>
  <si>
    <t>心も体もポジティブに！トータルエクササイズ</t>
  </si>
  <si>
    <t>6/17(金)　10:00～12：00</t>
  </si>
  <si>
    <t>ゆったりとした動きの筋力トレーニング。音楽にのって体を動かすリズム体操、バランスを整える体幹トレーニング。体の悩みに合わせたストレッチなど楽しく運動しましょう。好天なら、屋外で”グラウンディング”もします。</t>
  </si>
  <si>
    <t>美骨盤エクササイズ</t>
  </si>
  <si>
    <t>6/22(水）　10:00～12：00</t>
  </si>
  <si>
    <t>骨盤から姿勢を整えて美Bodyに！腰痛や肩凝りでお悩みの方にも。アロマオイルで下半身の浮腫みもスッキリさせます。</t>
  </si>
  <si>
    <t>自宅で挑戦！実践！元気になるエクササイズ</t>
  </si>
  <si>
    <t>6/23(木)　10：00～12：00</t>
  </si>
  <si>
    <t>高血圧症、高中性脂肪、高総コレステロール、運動不足を解消、柔軟性や若さを取り戻す、体力増強プログラム。どなたでも楽しく参加できます。</t>
  </si>
  <si>
    <t>とちぎ花センターコラボ
ハーブが主役のハンギングバスケット</t>
  </si>
  <si>
    <t>6/24(金）　10:00～12：00</t>
  </si>
  <si>
    <t>実用的できれいな花が咲くハーブを主役にした、初夏を彩る華やかなハンギングバスケットを作ります。</t>
  </si>
  <si>
    <t>漢方薬の使い分け
葛根湯だけが風邪薬とは限らない</t>
  </si>
  <si>
    <t>7/3(日）　10:00～12：00</t>
  </si>
  <si>
    <t>「風邪に葛根湯」なら皆さんもご存じですよね。では、葛根湯が効かなかったら・・・次にどんな漢方薬を飲んだら良いのでしょうか？引き出しの数を増やせば、二の矢、三の矢と、もっと良く効く薬が見つかります。今回は、皆さんに引き出しの数を増やす、そんなお話をします。</t>
  </si>
  <si>
    <t>ハーブの栽培と楽しみ方</t>
  </si>
  <si>
    <t>7/10(日）　10:00～12:00</t>
  </si>
  <si>
    <t>種やポット苗からのハーブの育て方、季節に応じた管理の仕方、楽しみ方や利用法などをお話します。ハーブ園を散策します。</t>
  </si>
  <si>
    <t>ステビア教室Ⅱ</t>
  </si>
  <si>
    <t>7/24(日)　10:00～12:00</t>
  </si>
  <si>
    <t>ステビアの効能を知りましょう。ステビア液(砂糖に代わるもの）ステビア醤油を作ります。また、ステビアを使って「毎日食べたい疲労回復ドレッシング」も作ります。</t>
  </si>
  <si>
    <t>700円</t>
  </si>
  <si>
    <t>ハーブエキスで手作り石けんと化粧水</t>
  </si>
  <si>
    <t>7/31(日)　10:00～12:00</t>
  </si>
  <si>
    <t>デリケートな肌の汚れを落とし潤いを残す石けん。ハリ不足や乾燥による小じわの悩みをハーブ化粧水で解決しましょう。</t>
  </si>
  <si>
    <t>トールペイント
ウエルカムリースにラベンダーを描こう！</t>
  </si>
  <si>
    <t>9/4(日)　10:00～12:00</t>
  </si>
  <si>
    <t>リース型の木にラベンダー、カモミールの花を描いていきます。玄関でお客様をお出迎えしましょう。</t>
  </si>
  <si>
    <t>星読みアロマⅡ</t>
  </si>
  <si>
    <t>9/11(日）　10:00～12:00</t>
  </si>
  <si>
    <t>今の自分に必要な星のパワー(香り)を使って香油を作ります。</t>
  </si>
  <si>
    <t>人権教育指導者一般研修「さわやか人権フォーラム」</t>
  </si>
  <si>
    <t>5/24(火)
13:30～16:00</t>
  </si>
  <si>
    <t>様々な人権に関する課題について正しい理解と認識を深め、地域社会において人権教育を推進していく指導者の養成と資質の向上を図ることを目的とした研修です。内容は人権講演会、人権作文発表等（詳細は未定）</t>
  </si>
  <si>
    <t>足利市民プラザ　文化ホール</t>
  </si>
  <si>
    <t>4/25(月)～5/16(月)</t>
  </si>
  <si>
    <t>電話、FAX,メール（氏名、地区）</t>
  </si>
  <si>
    <t>https://www.pref.tochigi.lg.jp/m57/index.html</t>
  </si>
  <si>
    <t>安足地区ＰＴＡ指導者研修Ⅰ</t>
  </si>
  <si>
    <t>7/15(金)
13:15～16:20</t>
  </si>
  <si>
    <t>単位PTAの指導的役割を果たしている保護者及び学校教職員を対象に、ＰＴＡの今日的な役割や望ましい運営の在り方を考え、協議し、指導者としての資質の向上を図ることを目的とした研修です。</t>
  </si>
  <si>
    <t>240名</t>
  </si>
  <si>
    <t>足利市民プラザ　小ホール</t>
  </si>
  <si>
    <t>6/17(金)～7/7(木)</t>
  </si>
  <si>
    <t>食育教室＆調理実習</t>
  </si>
  <si>
    <t>7/9(土)
10:00～12:00予定</t>
  </si>
  <si>
    <t>調理師を目指す学科・コースの本校生徒が主体となって、食育に関連する簡単な話とそれに関連した調理実習を行います。楽しく、為になる時間を一緒に過ごしましょう。</t>
  </si>
  <si>
    <t>講座実施日の１ヶ月前～１週間前</t>
  </si>
  <si>
    <t>材料費300～500円程度</t>
  </si>
  <si>
    <t>電話(9:00～17:00)</t>
  </si>
  <si>
    <t>初心者のためのパソコン講座</t>
  </si>
  <si>
    <t>栃木県メディアボランティア</t>
  </si>
  <si>
    <t>6/4(土)、7/2(土)、9/3(土)、10/2(日)、11/6(日)、12/3(土)、2/4(土)、3/4(土)
13:20～15:30</t>
  </si>
  <si>
    <t>持参する物：window8以上、Microsoft Word2016・Excel2016以上が入っているパソコン、マウス持参</t>
  </si>
  <si>
    <t>道の駅思川　評定館</t>
  </si>
  <si>
    <t>講座開始1か月前から</t>
  </si>
  <si>
    <t>講座開始1か月前から
TEL080-1277-0365</t>
  </si>
  <si>
    <t>宇都宮市瓦谷町1070（栃木県生涯学習ﾎﾞﾗﾝﾃｨｱｾﾝﾀｰ）</t>
  </si>
  <si>
    <t>080-1277-0365</t>
  </si>
  <si>
    <t>カラクリクランクをつくろう</t>
  </si>
  <si>
    <t>4/2(土)
10:00～11:30/13:00～14:30</t>
  </si>
  <si>
    <t>身近なものを材料に、動くおもちゃを完成させよう！　
講師：宮のものづくり達人　坂井楞山</t>
  </si>
  <si>
    <t>親子(2人1組)</t>
  </si>
  <si>
    <t>各回6組</t>
  </si>
  <si>
    <t>ぱなぱな工房</t>
  </si>
  <si>
    <t>3/2(水)9:00～先着順</t>
  </si>
  <si>
    <t>150円(1組)</t>
  </si>
  <si>
    <t>電話又は直接管理事務所で申込み</t>
  </si>
  <si>
    <t>大人の陶芸教室『手びねり・釉掛け』</t>
  </si>
  <si>
    <t>4/6(水)・27(水)
各日共通/選択 9:30～11:30又は13:00～15:00</t>
  </si>
  <si>
    <t>1回目に手びねり(赤土)で制作し、2回目に絵付けや釉掛けを行います。(作品は30cm✕30cmの板にのるサイズ又は3個まで　＊作品は後日引取り　
講師：陶芸家　高野邦子、公園スタッフ
【持ち物】汚れても良い服装、タオル　※爪は短めに.</t>
  </si>
  <si>
    <t>両日参加可能な大人</t>
  </si>
  <si>
    <t>各回6名</t>
  </si>
  <si>
    <t>3/6(日)9:00～先着順</t>
  </si>
  <si>
    <t>各日1,000円</t>
  </si>
  <si>
    <t>鳥を見よう</t>
  </si>
  <si>
    <t>4/9(土)
9:00～11:30</t>
  </si>
  <si>
    <t>双眼鏡の使い方を習い、望遠鏡での観察も交えながら鳥見の魅力を満喫しよう。　＊双眼鏡の貸出あり　
講師：日本野鳥の会栃木県支部　川田裕美
【持ち物】筆記具</t>
  </si>
  <si>
    <t>小学3年生以上</t>
  </si>
  <si>
    <t>3/9(水)9:00～先着順</t>
  </si>
  <si>
    <t>紙ヒコーキをつくって飛ばそう！</t>
  </si>
  <si>
    <t>4/10(日)
13:00～15:00材料がなくなり次第終了
9組ずつ制作(席は空き次第ご案内)</t>
  </si>
  <si>
    <t>ペーパープレーンのキットを組み立てて、風の原っぱで飛ばしてみよう。飛行タイムの記録カードをプレゼント！＊雨天中止　
講師：栃木紙飛行機同好会　斎藤武夫　</t>
  </si>
  <si>
    <t>風の原っぱ</t>
  </si>
  <si>
    <t>直接会場申込み</t>
  </si>
  <si>
    <t>農業体験「スイートコーンくらぶ」</t>
  </si>
  <si>
    <t>4/16(土)「マルチ張りと種まき」、
5/21㈯「管理」、7/9㈯「収穫」 
各日共通9:00～10:15/10:30～11:45
 ＊抽選にて決定</t>
  </si>
  <si>
    <t>あま～いスイートコーンはどうやってできるの？種まきから管理、そして収穫までの作業を通して栽培方法を学びます。
【持ち物】軍手・帽子・雨具・タオル・飲み物・マスク・長靴　＊収穫時は長袖の上着・ズボン着用</t>
  </si>
  <si>
    <t>くらぶ内全ての日程に参加可能な4歳～中学生</t>
  </si>
  <si>
    <t>各回16名</t>
  </si>
  <si>
    <t>受付・説明：ぱなぱな工房/活動：なかよし農園</t>
  </si>
  <si>
    <t>3/16(水)～22(火)　　</t>
  </si>
  <si>
    <t>初回のみ500円</t>
  </si>
  <si>
    <t>専用フォームを使い電子メールで申込み・結果は申込み期間終了後1週間以内にメールにて返信</t>
  </si>
  <si>
    <t>応募多数の場合、抽選</t>
  </si>
  <si>
    <t>カヌー体験教室</t>
  </si>
  <si>
    <t>4/23(土)・24(日)、7/16(土)・17(日)、
8/20(土)・21(日)、9/18(日)・19(月祝)
各日10:00～12:00/13:30～15:30</t>
  </si>
  <si>
    <t>カヤック(1人乗りカヌー)の初歩的な操作を学び、ゲームを通して楽しく技術を習得しよう！＊小雨決行　
講師：カエルアドベンチャー</t>
  </si>
  <si>
    <t>小学3年生～大人</t>
  </si>
  <si>
    <t>各日各回12名</t>
  </si>
  <si>
    <t>受付：カヌーの家/活動：冒険の湖</t>
  </si>
  <si>
    <t>各日1ヶ月前の9:00～(先着順)</t>
  </si>
  <si>
    <t>電話又は直接事務所で申込み</t>
  </si>
  <si>
    <t>わらし河童2022</t>
  </si>
  <si>
    <t>4/29(金祝)
10:00～15:00</t>
  </si>
  <si>
    <t>こどもたちの健やかな毎日を願い、こいのぼりとともに和紙ちぎり絵を創作します。　
講師：和紙ちぎり絵サークル虹の会　中田紀子</t>
  </si>
  <si>
    <t>こども(小さい子は親子で)</t>
  </si>
  <si>
    <t>当日会場</t>
  </si>
  <si>
    <t>ステンドグラス風‘ディンプルアート’</t>
  </si>
  <si>
    <t>5/1(日)
10:00～15:00</t>
  </si>
  <si>
    <t>動物やお花など好きなイラストを選び、ぬり絵の様に絵の具をのせていきます。透明感のある波打つ仕上がりは、まるでステンドグラスのよう！　
講師：アトリエピサロ　簗　昌子</t>
  </si>
  <si>
    <t>クリアケース500円/クリアファイル100円</t>
  </si>
  <si>
    <t>オリジナル★ナチュラルプランター作り</t>
  </si>
  <si>
    <t>5/3(火祝)
10:00～15:00</t>
  </si>
  <si>
    <t>素焼きの植木鉢に好きなように色をぬろう！(サイズ：直径9cm,高さ8cm)　
講師：マジカル・モーメンツ　小澤奈名子</t>
  </si>
  <si>
    <t>ラタンアクセサリー</t>
  </si>
  <si>
    <t>5/4(水祝)
10:00～15:00</t>
  </si>
  <si>
    <t>三つ巴(みつどもえ)から編み始める籐のペンダントを作ります。母の日のプレゼントにもどうぞ！　
講師：山中ラタン教室　山中郁子</t>
  </si>
  <si>
    <t>クイズ＆ゲームに挑戦しよう！</t>
  </si>
  <si>
    <t>5/8(日)
10:00～15:00(最終受付14:00）</t>
  </si>
  <si>
    <t>とちぎわんぱく公園内をまわって、様々なクイズやゲームに挑戦しよう！　＊雨天中止　
協力団体：たまごクラブ</t>
  </si>
  <si>
    <t>定員なし</t>
  </si>
  <si>
    <t>受付：虹の広場　活動：園内</t>
  </si>
  <si>
    <t>クラフト費用実費</t>
  </si>
  <si>
    <t>世界に1つだけのマイカップorプレート作り</t>
  </si>
  <si>
    <t>5/22(日)
10:00～11:30/13:00～14:30</t>
  </si>
  <si>
    <t>好きな形のパンチで型抜きした転写紙を、カップ又はプレートに貼り付けて電気窯で焼き付けます。　＊作品は後日引き取り　
講師：公園スタッフ　</t>
  </si>
  <si>
    <t>4/22(金)9:00～先着順</t>
  </si>
  <si>
    <t>各500円</t>
  </si>
  <si>
    <t>サツマイモくらぶⅠ(べにはるか)</t>
  </si>
  <si>
    <t>5/28(土)「苗植え」、10/22(土)「収穫」 
各日共通9:00～10:15/10:30～11:45
＊抽選にて決定</t>
  </si>
  <si>
    <t>ねっとり甘い「べにはるか」は、どうやってできるの？苗の植え付けや収穫の作業を通して栽培を体験します。
【持ち物】軍手・帽子・雨具・タオル・飲み物・マスク・長靴　</t>
  </si>
  <si>
    <t>くらぶ内全日程に参加可能な4歳～中学生</t>
  </si>
  <si>
    <t>4/28(木)～5/4(水)　　</t>
  </si>
  <si>
    <t>大人の陶芸教室『電動ロクロ・釉掛け』</t>
  </si>
  <si>
    <t>6/1(水)・22(水)
各日共通/選択 9:30～11:30又は13:00～15:00</t>
  </si>
  <si>
    <t>白土を用い、1回目は電動ロクロで形を作り、2回目は素焼きされた作品に好きな顔料や釉薬を使って色や模様をつけます。(作品は30cm✕30cmの板にのるサイズ又は3個まで　＊作品は後日引取り　
講師：陶芸家　高野邦子、公園スタッフ　【持ち物】汚れても良い服装、タオル　※爪は短めに.</t>
  </si>
  <si>
    <t>5/1(日)9:00～先着順</t>
  </si>
  <si>
    <t>サツマイモくらぶⅡ(シルクスイート)</t>
  </si>
  <si>
    <t>6/4(土)「苗植え」、10/29(土)「収穫」 
各日共通9:00～10:15/10:30～11:45
＊抽選にて決定</t>
  </si>
  <si>
    <t>しっとり甘い「シルクスイート」は、どうやってできるの？苗の植え付けや収穫の作業を通して栽培を体験します。
【持ち物】軍手・帽子・雨具・タオル・飲み物・マスク・長靴　＊収穫時は長袖の上着・ズボン着用</t>
  </si>
  <si>
    <t>5/4(水)～5/10(火)　　</t>
  </si>
  <si>
    <t>オオムラサキの放蝶会</t>
  </si>
  <si>
    <t>6/25(土)
10:00～11:30</t>
  </si>
  <si>
    <t>オオムラサキの生態を観察して学んでみよう。
講師：オオムラサキの里をつくる会(壬生町)</t>
  </si>
  <si>
    <t>4歳～小学生の親子</t>
  </si>
  <si>
    <t>6組(2人1組)</t>
  </si>
  <si>
    <t>5/25(水)9:00～先着順</t>
  </si>
  <si>
    <t>親子で「アイス皿」をつくろう</t>
  </si>
  <si>
    <t>7/3(日)
10:00～12:00/13:00～15:00</t>
  </si>
  <si>
    <t>数色の色粘土で小さな球体をつくり、その組み合わせでデザインを表現します。(親子1組で、幅約10～15ｃｍの作品を2つ作ります。)　＊作品は後日引き取り　
講師：陶芸家　高野邦子、公園スタッフ　
【持ち物】汚れても良い服装、タオル　※爪は短めに</t>
  </si>
  <si>
    <t>小学生の親子(2人1組)</t>
  </si>
  <si>
    <t>各回5組</t>
  </si>
  <si>
    <t>6/3(金)9:00～先着順</t>
  </si>
  <si>
    <t>1組1,500円</t>
  </si>
  <si>
    <t>ムシが集まる木をさがしてみよう</t>
  </si>
  <si>
    <t>7/10(日)
8:40～10:30</t>
  </si>
  <si>
    <t>樹液に集まる昆虫には、どんな種類がいるのでしょう？公園内には雑木林や水辺と、いろいろな小環境があります。虫ごとに餌に違いはあるのかなど、虫を見つけて探ります。　
講師：とちぎ森林インストラクター会</t>
  </si>
  <si>
    <t>親子</t>
  </si>
  <si>
    <t>6/10(金)9:00～先着順</t>
  </si>
  <si>
    <t>夏休み「子どもの陶芸教室」</t>
  </si>
  <si>
    <t>8/3(水)・4(木)
各日9:30～11:30/13:00～15:00</t>
  </si>
  <si>
    <t>粘土を自由に好きな形に作っていきます。　
講師：陶芸家　高野邦子、公園スタッフ　
【持ち物】汚れても良い服装、タオル、エプロン　※爪は短めに</t>
  </si>
  <si>
    <t>小学3年生～中学生</t>
  </si>
  <si>
    <t>各回10名</t>
  </si>
  <si>
    <t>各日1ヶ月の9:00～(先着順)</t>
  </si>
  <si>
    <t>押し花で飾ろう『トリック貯金箱』</t>
  </si>
  <si>
    <t xml:space="preserve">8/21(日)
10:30～12:00/13:00～14:30 </t>
  </si>
  <si>
    <t>入れたコインはどこへ？仕掛けのある貯金箱を作り、押し花で飾りつけます。　
講師：ふしぎな花倶楽部　押し花サロンM　今井美砂子</t>
  </si>
  <si>
    <t>各回8組(入室1組3名迄)</t>
  </si>
  <si>
    <t>7/21(木)9:00～先着順　　</t>
  </si>
  <si>
    <t>秋の野菜くらぶ</t>
  </si>
  <si>
    <t>9/3(土)「種まきと苗植え」、
9/17(土)「管理」、11/5(土)「収穫」 
各日共通9:00～10:15/10:30～11:45 
＊抽選にて決定</t>
  </si>
  <si>
    <t>ダイコンの種まきや、キャベツ・ハクサイなどの苗の植え付け、さらに管理も体験し、収穫までの作業を通して栽培方法を学びます。
【持ち物】軍手・帽子・雨具・タオル・飲み物・マスク・長靴　</t>
  </si>
  <si>
    <t>8/3(水)～9(火)　　</t>
  </si>
  <si>
    <t>専用フォームを使い電子メールで申込み・結果は申込み期間終了後2週間以内にメールにて返信</t>
  </si>
  <si>
    <t>9/7(水)・28(水)
各日共通/選択 9:30～11:30又は13:00～15:00</t>
  </si>
  <si>
    <t>赤土を用い、1回目は電動ロクロで形を作り、2回目は素焼きされた作品に好きな顔料や釉薬を使って色や模様をつけます。(作品は30cm✕30cmの板にのるサイズ又は3個まで　＊作品は後日引取り　
講師：陶芸家　高野邦子、公園スタッフ　【持ち物】汚れても良い服装、タオル　※爪は短めに.</t>
  </si>
  <si>
    <t>8/7(日)9:00～先着順</t>
  </si>
  <si>
    <t>5/9(火)～5/10(水)
9:00～17:00</t>
  </si>
  <si>
    <t>アーク溶接等の作業に従事するための資格を取得する（法令に基づく学科及び実技）。
持参品（受講票、昼食、筆記具、上履き、作業服【長袖】、帽子、安全靴、保護メガネ、防じんマスク）</t>
  </si>
  <si>
    <t>在職者（これからアーク溶接作業に従事する方等）</t>
  </si>
  <si>
    <t>概ね開講日の10日前まで
定員になり次第締切り</t>
  </si>
  <si>
    <t>1人あたり　5,040円
県の収入証紙による支払</t>
  </si>
  <si>
    <t>電話による申込み後、入校願書を持参または郵送により提出</t>
  </si>
  <si>
    <t>後期「アーク溶接特別教育②」と同一内容</t>
  </si>
  <si>
    <t>5/11(水)～5/13(金)
9:00～17:00</t>
  </si>
  <si>
    <t>筆記試験に出題される要点を学習するとともに、既出問題の解説により理解度を深める。
持参品（受講票、昼食、筆記具、上履き）</t>
  </si>
  <si>
    <t>在職者（第二種電気工事士筆記試験の合格を目指す方等）</t>
  </si>
  <si>
    <t>第二種電気工事士筆記試験準備講習②と同一内容</t>
  </si>
  <si>
    <t>5/17(火)～5/18(水)
9:00～17:00</t>
  </si>
  <si>
    <t>機械図面の読図や製図の基本知識を習得する。
持参品（受講票、昼食、筆記具、上履き）</t>
  </si>
  <si>
    <t>在職者（機械製図の知識を身に付けたい方等）</t>
  </si>
  <si>
    <t>1人あたり　3,580円
県の収入証紙による支払</t>
  </si>
  <si>
    <t>ＴＩＧ溶接</t>
  </si>
  <si>
    <t>5/18(水)～5/19(木)
9:00～16:00</t>
  </si>
  <si>
    <t>TIG溶接の作業要領及び基本作業を習得する（概要、基礎知識、施工ポイント、アルミニウム・ステンレス溶接施工）。
持参品（受講票、昼食、筆記具、上履き、作業服【長袖】、帽子、薄革手袋【軍手】、安全靴）</t>
  </si>
  <si>
    <t>「アーク溶接特別教育」を修了した在職者等</t>
  </si>
  <si>
    <t>5/25(水)～5/26(木)
9:00～16:00</t>
  </si>
  <si>
    <t>ノギス・マイクロメータ等の計測機器の取扱いの基礎を習得する。
持参品（受講票、昼食、筆記具、上履き）</t>
  </si>
  <si>
    <t>入社して間もない機械加工を職とする方等</t>
  </si>
  <si>
    <t>ﾏｼﾆﾝｸﾞｾﾝﾀﾌﾟﾛｸﾞﾗﾐﾝｸﾞの基礎</t>
  </si>
  <si>
    <t>6/8(水)～6/9(木)
9:00～16:00</t>
  </si>
  <si>
    <t>ﾏｼﾆﾝｸﾞｾﾝﾀﾌﾟﾛｸﾞﾗﾐﾝｸﾞの基礎を習得する（安全作業、マシニングセンタの取扱い、プログラミング等）。
持参品（受講票、昼食、筆記具、上履き、関数電卓）</t>
  </si>
  <si>
    <t>これからマシニングセンタを使用する初心者等</t>
  </si>
  <si>
    <t>6/22(水)～6/23(木)
9:00～16:00</t>
  </si>
  <si>
    <t>シーケンス制御とは何かを知り、基礎的な制御回路を見栄えよく配線できる技能を習得する
（概要、制御機器の種類とシーケンス記号の読み方、リレーの原理、回路製作、配線作業等）</t>
  </si>
  <si>
    <t>6/28(火)～6/30(木)
9:00～16:00</t>
  </si>
  <si>
    <t>技能試験の候補問題を製作しながら、複線図の書き方、施工基本作業、製作の仕方、合格判定基準等を習得する。
持参品（受講票、昼食、筆記具、上履き、受験時使用工具等）</t>
  </si>
  <si>
    <t>在職者（第二種電気工事士技能試験の合格を目指す方等）</t>
  </si>
  <si>
    <t>技能検定準備講習
（旋盤１級、2級、3級）　</t>
  </si>
  <si>
    <t>7/19(火)～7/21(木)
9:00～16:00</t>
  </si>
  <si>
    <t>技能検定受検における加工手順を習得する。
持参品（受講票、昼食、筆記具、作業服、帽子、安全靴、保護メガネ、必要工具、必要測定器）</t>
  </si>
  <si>
    <t>在職者（技能検定受検者、または同等の技能を有する方等）</t>
  </si>
  <si>
    <t>技能検定準備講習
（フライス盤１級、2級、3級）　　</t>
  </si>
  <si>
    <t>5/18(水)～5/19(金)
9:00～16:00</t>
  </si>
  <si>
    <t>8/3(水)～8/4(木)
9:00～17:00</t>
  </si>
  <si>
    <t>ガス溶接等の作業に従事するための資格を取得する（法令に基づく学科及び実技、修了試験有り）。
持参品（受講票、昼食、筆記具、上履き、作業着【長袖】、帽子、安全靴、顔写真【3×2.4㎝】１枚）</t>
  </si>
  <si>
    <t>在職者（これからガス溶接作業に従事する方等）</t>
  </si>
  <si>
    <t>後期「ガス溶接技能講習②」と同一内容</t>
  </si>
  <si>
    <t>研削といし取り替え業務特別教育①</t>
  </si>
  <si>
    <t>8/9火)～8/10(水)
8:30～17:30</t>
  </si>
  <si>
    <t>研削といしの取り替え作業の特別教育を行う（法令に基づいた研削といし取り替え業務特別教育の学科及び実技）。
持参品（受講票、昼食、筆記具、上履き、作業服、帽子、安全靴、保護メガネ）</t>
  </si>
  <si>
    <t>在職者（研削作業初心者等）</t>
  </si>
  <si>
    <t>１０</t>
  </si>
  <si>
    <t>後期「研削といし取り替え業務特別教育②」と同一内容</t>
  </si>
  <si>
    <t>9/6(火)～9/8(木)
9:00～16:00</t>
  </si>
  <si>
    <t>在職者（第一種電気工事士筆記試験の合格を目指す方等）</t>
  </si>
  <si>
    <t>9/13(火)～9/15(木)
9:00～16:00</t>
  </si>
  <si>
    <t>第二種電気工事士筆記試験準備講習①と同一内容</t>
  </si>
  <si>
    <t>仏教講座</t>
  </si>
  <si>
    <t>9/7(水)、14(水)時間16：00～17：30</t>
  </si>
  <si>
    <t>般若心経といえば、誰もが一度は名前を聞いたことがあるだろう。解説書もたくさん出ている。「色即是空」という言葉も有名だ。今回の講座では、この「空」について禅的な視点から迫っていく。これまで般若心経を勉強してきた方にも、初めて般若心経を勉強する方にも、少しでも「空」に触れる助けになれたら幸いである。</t>
  </si>
  <si>
    <t>8/12(金)～8/23(火)</t>
  </si>
  <si>
    <t>足利短期大学公開講座受講申込書を郵送または同内容をメール（申込書は足利市生涯学習センターに設置）</t>
  </si>
  <si>
    <t>gakusei.ajc@g.ashikaga.ac.jp</t>
  </si>
  <si>
    <t>https://ashikaga.ac.jp</t>
  </si>
  <si>
    <t>人間関係を科学する！～人と人の間にある力の解説～</t>
  </si>
  <si>
    <t>9/7(水)、14(水)時間17：40～19：10</t>
  </si>
  <si>
    <t>コロナ禍の現代(いま)だからこそ、人間関係についてもう一度考えてみませんか？　(注意：個人的なカウンセリングはできません)</t>
  </si>
  <si>
    <t>足利カレッジ</t>
  </si>
  <si>
    <t>13:30～15:30</t>
  </si>
  <si>
    <t>男女共同参画を目指し、より生き生きと活動できるための知識・情報を取り入れ学習する</t>
  </si>
  <si>
    <t>県内在住の方</t>
  </si>
  <si>
    <t>足利市助戸公民館</t>
  </si>
  <si>
    <t>8月中</t>
  </si>
  <si>
    <t>原則、無料（教材費がある場合は別途徴収）</t>
  </si>
  <si>
    <t>来館または電話</t>
  </si>
  <si>
    <t>織姫大学</t>
  </si>
  <si>
    <t>８月～９月頃予定
18:30～20:00</t>
  </si>
  <si>
    <t>沈黙の病とされる「生活習慣病」を予防するだけでなく、現在世界中の研究者がしのぎを削っているiPS細胞関連の話、薬が体内に入った後どうなるのかといった話から、健康にまつわる様々な話題を専門的な観点から考えていきます。</t>
  </si>
  <si>
    <t>50名程度</t>
  </si>
  <si>
    <t>足利市織姫公民館</t>
  </si>
  <si>
    <t>７月頃～</t>
  </si>
  <si>
    <t>電話・メール・窓口</t>
  </si>
  <si>
    <t>歴史講座～史跡足利学校の歴史～</t>
  </si>
  <si>
    <t>6/3（金）～9/30（金）
13：30～15：30
毎週第1・3金曜日
※9月は第1・4</t>
  </si>
  <si>
    <t>足利学校の歴史の中で、重要な出来事・人物などを取り上げ、一歩踏み込んだ解説により、足利学校への理解を深める。今回は足利学校の近世の歴史、特に来訪者との学問的、文化的交流について学びます。</t>
  </si>
  <si>
    <t>史跡足利学校内　講所</t>
  </si>
  <si>
    <t>5/10（火）9:00～5/17（火）
ただし、各回定員になり次第締切り</t>
  </si>
  <si>
    <t>新型コロナウイルス感染拡大防止のため、マスクの着用、手指の消毒等を必須とする。また、感染状況により延期または中止となる場合がある。</t>
  </si>
  <si>
    <t>漢詩のやさしい作り方講座</t>
  </si>
  <si>
    <t>6/2（木）～9/15（木）
13：30～15：30
毎週第1・3木曜日</t>
  </si>
  <si>
    <t>漢詩の基本的な知識を学び、自ら作ることにより中国の伝統的な文学を理解する。</t>
  </si>
  <si>
    <t>論語入門～論語への誘い～</t>
  </si>
  <si>
    <t>6/8（水）～9/28（水）
13：30～15：30
毎週第2・4水曜日</t>
  </si>
  <si>
    <t>初心者を対象に、「論語抄」「論語まちなか回遊」等の素読と章句の注釈を通して論語を楽しむ</t>
  </si>
  <si>
    <t>漢詩文を楽しむ～『文選』～</t>
  </si>
  <si>
    <t>6/25（土）～翌1/28（土）
13：30～15：30
毎週第4土曜日</t>
  </si>
  <si>
    <t>新元号「令和」の典拠となった万葉集など日本文学に影響を与えたとされ、足利学校が国宝として所蔵する『文選』を読み、その漢詩文を鑑賞する。</t>
  </si>
  <si>
    <t>『史記』を読む</t>
  </si>
  <si>
    <t>6/11（土）～翌1/14（土）
13：30～15：30
毎週第2土曜日
※9月は第3</t>
  </si>
  <si>
    <t>今から２千年以上前の前漢時代に、司馬遷によって書き記された歴史書「史記」を読む。今回は「背水の陣」の由来となった物語『淮陰候列伝』を学びます。</t>
  </si>
  <si>
    <t>足利学校アカデミー</t>
  </si>
  <si>
    <t>6/18（土）・19（日）・25（土）・26（日）、7/2（土）10:00～12:00
7/3（日）13:30～15:30</t>
  </si>
  <si>
    <t>日本最古の学校である足利学校において、著名な講師陣をお招きし、教育の原点ともいえるその歴史についての講座をとおして、足利学校への理解を深めていただく。</t>
  </si>
  <si>
    <t>足利市生涯学習センター</t>
  </si>
  <si>
    <t>5/19（木）9:00～6/10（金）
ただし、各回定員になり次第締切り</t>
  </si>
  <si>
    <t>1回につき、500円</t>
  </si>
  <si>
    <t>電話・ＦＡＸ・来館にて
※メール等上記以外の申込方法は不可。</t>
  </si>
  <si>
    <t>新型コロナウイルス感染拡大防止のため、マスクの着用、手指の消毒等を必須とする。また、感染状況により中止となる場合がある。</t>
  </si>
  <si>
    <t>春の花の寄せ植え講座</t>
  </si>
  <si>
    <t>10:00～12:00</t>
  </si>
  <si>
    <t>春に咲く花５種を鉢に植え付ける講座　　　　　講師　栃木市　松島静江氏</t>
  </si>
  <si>
    <t>みかも山公園緑の相談所講習室</t>
  </si>
  <si>
    <t>講座開始日の１か月前から</t>
  </si>
  <si>
    <t>電話・FAX・メール・直接緑の相談所</t>
  </si>
  <si>
    <t>みかも山キノコ探検Ⅰ</t>
  </si>
  <si>
    <t>みかも山に生息するキノコを実際採取して名称等を学ぶ講座　　　　　　　　　　　　　　　　　　　　　講師　壬生町　キノコの北研</t>
  </si>
  <si>
    <t>みかも山公園内</t>
  </si>
  <si>
    <t>絵手紙体験教室</t>
  </si>
  <si>
    <t>初心者対象の絵手紙体験教室　　　　　　　　　講師　絵手紙愛好家　木元伸子氏</t>
  </si>
  <si>
    <t>どなたで</t>
  </si>
  <si>
    <t>アジサイの剪定と講習</t>
  </si>
  <si>
    <t>アジサイの剪定の実技講習　　　　　　　　　　　講師　栃木市　水戸部　健一氏</t>
  </si>
  <si>
    <t>みかも山公園万葉庭園</t>
  </si>
  <si>
    <t>短歌のある暮らしⅡ「育まれて」</t>
  </si>
  <si>
    <t>日ごろ感じている事柄を短歌にする講座　　　　講師　足利市　神谷　由里氏</t>
  </si>
  <si>
    <t>ハーバリウムディスペンサー</t>
  </si>
  <si>
    <t>ディスペンサーにハーバリウム液を入れ、その中に自分の好きに花を入れる。　　　　　　　　　講師　フラワー教室主宰　阿彌　久枝氏</t>
  </si>
  <si>
    <t>となたでも</t>
  </si>
  <si>
    <t>わくわくハッピーピザ作り</t>
  </si>
  <si>
    <t>4/23(土)・24(日)・29(金)
受付：9:20～解散：13:00
各回同内容です。都合のよい日をお選びください。</t>
  </si>
  <si>
    <t>家族で生地づくりやトッピングをしたピザを本格石窯で焼き上げ、おいしい手作りピザに挑戦します。</t>
  </si>
  <si>
    <t>県内の3歳以上の子どもと保護者</t>
  </si>
  <si>
    <t>各回30名程度</t>
  </si>
  <si>
    <t>太平少年自然の家</t>
  </si>
  <si>
    <t>3/1(火)～15(火)</t>
  </si>
  <si>
    <t>1人500円</t>
  </si>
  <si>
    <t>メール、FAX</t>
  </si>
  <si>
    <t>高校生ボランティア研修会</t>
  </si>
  <si>
    <t>①7/16(土)
②次の3つのコースの1つに参加する。
　A　どきどきキャンプ　7/30(土)～8/1(月)
　B　踏破だ！太平山　10/8(土)
　C　ピザ作り　12月</t>
  </si>
  <si>
    <t>若者のボランティア活動、社会貢献活動等への理解と関心を高め、実践力を養う研修を行います。</t>
  </si>
  <si>
    <t>県内の高校生</t>
  </si>
  <si>
    <t>5/23(月)～6/10(金)</t>
  </si>
  <si>
    <t>どきどきキャンプ</t>
  </si>
  <si>
    <t>7/30(土)～8/1(月)2泊3日</t>
  </si>
  <si>
    <t>宿泊体験活動や自然体験活動に協力して取り組み、生きる力を育むことを目指します。</t>
  </si>
  <si>
    <t>県内の小学4～6年生</t>
  </si>
  <si>
    <t>6/1(水)～24(金)</t>
  </si>
  <si>
    <t>12,000円程度</t>
  </si>
  <si>
    <t>踏破だ！太平山</t>
  </si>
  <si>
    <t>10/8(土)
受付：9:00～解散：15:30</t>
  </si>
  <si>
    <t>太平山周辺の山々を、仲間と励まし合いながら踏破します。</t>
  </si>
  <si>
    <t>県内の小学3～6年生</t>
  </si>
  <si>
    <t>8/22(月)～9/6(火)</t>
  </si>
  <si>
    <t>500円程度</t>
  </si>
  <si>
    <t>日本文学史</t>
  </si>
  <si>
    <t>4/15(金)～2/28(火)
13:20～14:05
毎週火曜日・水曜日</t>
  </si>
  <si>
    <t>古典文学の背景としての装束・年中行事・生活について学びます。下野国の古代・中世・近世・近代の文学を鑑賞します。芭蕉が歩いた下野国の旅路をたどる学習をします。</t>
  </si>
  <si>
    <t>古典文学に興味のある人</t>
  </si>
  <si>
    <t>2/7(月)～3/11(金)</t>
  </si>
  <si>
    <t>3,810円</t>
  </si>
  <si>
    <t>受講案内に添付された往復葉書でお申し込みください。</t>
  </si>
  <si>
    <t>世界史Ｂ・Ⅰ部講座</t>
  </si>
  <si>
    <t>4/15(金)～2/28(火)
9:55～10:40
毎週月・水・木・金曜日</t>
  </si>
  <si>
    <t>原始・古代～近代までの世界史を、政治史を中心に、地図や資料を用いながら学習します。</t>
  </si>
  <si>
    <t>原始・古代からの世界史の大きな流れを学んでみたいと考える方</t>
  </si>
  <si>
    <t>9,879円</t>
  </si>
  <si>
    <t>世界史Ｂ・Ⅱ部講座</t>
  </si>
  <si>
    <t>4/15(金)～2/28(火)
15:15～16:00
毎週月・火・木・金曜日</t>
  </si>
  <si>
    <t>日本史Ｂ・Ⅰ部講座</t>
  </si>
  <si>
    <t>4/15(金)～2/28(火)
10:55～11:40
毎週月・火・水・木曜日</t>
  </si>
  <si>
    <t>原始・古代～幕末までの日本史について、政治・経済・社会史を中心に学習します。史料や図表を用いながら理解を深めます。</t>
  </si>
  <si>
    <t>日本史に興味があり、原始・古代からの大きな流れを学んでみたいと考える方</t>
  </si>
  <si>
    <t>9,318円</t>
  </si>
  <si>
    <t>日本史Ｂ・Ⅱ部講座</t>
  </si>
  <si>
    <t>地理Ｂ</t>
  </si>
  <si>
    <t>4/15(金)～2/28(火)
13:20～14:05
毎週月・火・水・木曜日</t>
  </si>
  <si>
    <t>様々な地図と地理的技能、現代世界の系統地理的考察について学習します。地図や資料を用いながら理解を深めます。</t>
  </si>
  <si>
    <t>地理に興味関心があり、現代世界の地理的現象を系統的・地誌的に考えてみたい方</t>
  </si>
  <si>
    <t>11,587円</t>
  </si>
  <si>
    <t>世界文化史</t>
  </si>
  <si>
    <t>4/15(金)～2/28(火)
14:15～15:00
毎週水・金曜日</t>
  </si>
  <si>
    <t>世界の文化史を通史的に学びます。写真や資料を用い、調べ学習も行います。</t>
  </si>
  <si>
    <t>高校で学ぶ世界の文化史を、通史的に学んでみたい方</t>
  </si>
  <si>
    <t>6,095円</t>
  </si>
  <si>
    <t>日本文化史</t>
  </si>
  <si>
    <t>日本の文化史を通史的に学びます。写真や資料を用います。生活文化の変遷にも触れ、歴史と文化財を身近に意識できることを目指します。</t>
  </si>
  <si>
    <t>日本文化を通史的に学んでみたいと考えている方。</t>
  </si>
  <si>
    <t>6,390円</t>
  </si>
  <si>
    <t>素描（デッサン）・Ⅰ部講座</t>
  </si>
  <si>
    <t>4/15(金)～2/28(火)
9:00～10:40
毎週木曜日</t>
  </si>
  <si>
    <t>木炭や鉛筆などの描画材を使って、身の回りの静物や自画像をデッサンします。実習を通して観察力を高め、形体や空間などの表現力を高めます。鑑賞も行います。</t>
  </si>
  <si>
    <t>デッサンの基礎的な力を身に付けたい方</t>
  </si>
  <si>
    <t>数名</t>
  </si>
  <si>
    <t>7,340円</t>
  </si>
  <si>
    <t>素描（デッサン）・Ⅱ部講座</t>
  </si>
  <si>
    <t>4/15(金)～2/28(火)
13:20～15:00
毎週月曜日</t>
  </si>
  <si>
    <t>絵画Ａ（油絵）</t>
  </si>
  <si>
    <t>4/15(金)～2/28(火)
13:20～15:00
毎週木曜日</t>
  </si>
  <si>
    <t>絵画表現を通して、表現と鑑賞の能力を高めます。油絵の特徴である重層構造を理解し、フランドル技法で自画像を表現します。</t>
  </si>
  <si>
    <t>油絵を本格的に学びたい方</t>
  </si>
  <si>
    <t>8,340円</t>
  </si>
  <si>
    <t>絵画Ｂ（水彩画・版画）</t>
  </si>
  <si>
    <t>4/15(金)～2/28(火)
9:00～10:40
毎週月曜日</t>
  </si>
  <si>
    <t>透明水彩絵具の使い方や技法を基礎から学び、スケッチや静物画を制作します。多色木版画にも挑戦します。</t>
  </si>
  <si>
    <t>水彩画や版画を学びたい方。</t>
  </si>
  <si>
    <t>ビジュアルデザイン・Ⅰ部講座</t>
  </si>
  <si>
    <t>4/15(金)～2/28(火)
9:00～9:45
毎週火・金曜日</t>
  </si>
  <si>
    <t>身の回りのデザインについて実習を通して学びます。色彩の性質や効果について学び、配色練習・アイデアスケッチ・パッケージデザイン・ポスター制作を行います。</t>
  </si>
  <si>
    <t>デザインについて興味ある方</t>
  </si>
  <si>
    <t>若干名</t>
  </si>
  <si>
    <t>書道Ⅰ</t>
  </si>
  <si>
    <t>4/15(金)～2/28(火)
10:55～11:40
毎週火・水曜日</t>
  </si>
  <si>
    <t>書く（表現）・見る（鑑賞）を中心に、漢字仮名交じり書・漢字・仮名・日常の書・日本と中国の書の文化について学習します。</t>
  </si>
  <si>
    <t>文字に関心があり、書道の基礎的な技能や歴史を学びたい方</t>
  </si>
  <si>
    <t>5名程度</t>
  </si>
  <si>
    <t>6,888円</t>
  </si>
  <si>
    <t>書道Ⅱ</t>
  </si>
  <si>
    <t>4/15(金)～2/28(火)
15:15～16:00
毎週火・金曜日</t>
  </si>
  <si>
    <t>書く・彫る（表現）・見る（鑑賞）を中心に、漢字・仮名・篆刻・漢字仮名交じり書・日常の書・日本と中国の書の文化について学習します。</t>
  </si>
  <si>
    <t>書道Ⅰを履修し、さらに発展的な技能や歴史を学びたい方</t>
  </si>
  <si>
    <t>10名程度</t>
  </si>
  <si>
    <t>6,777円</t>
  </si>
  <si>
    <t>篆刻・刻字</t>
  </si>
  <si>
    <t>篆刻や刻字など、書を立体的に表現する手法とその歴史を学ぶ。</t>
  </si>
  <si>
    <t>古代文字に関心があり、長時間集中して作業が出来る方。</t>
  </si>
  <si>
    <t>8,653円</t>
  </si>
  <si>
    <t>総合臨書</t>
  </si>
  <si>
    <t>古典の成立背景と鑑賞、採択実習、半切臨書作品制作、倣書作品制作、表装実習などを通して、書道についてより深く専門的に学習します。</t>
  </si>
  <si>
    <t>書道Ⅰを履修し、書道についてより深く専門的に学びたい方</t>
  </si>
  <si>
    <t>8名程度</t>
  </si>
  <si>
    <t>7,460円</t>
  </si>
  <si>
    <t>英語理解</t>
  </si>
  <si>
    <t>4/15(金)～2/28(火)
10:55～11:40
毎週月・木曜日</t>
  </si>
  <si>
    <t>英語の総合問題演習、長文読解を通して受験に対応する力を養います。</t>
  </si>
  <si>
    <t>大学進学に必要な英語力を深めたい方</t>
  </si>
  <si>
    <t>4,141円</t>
  </si>
  <si>
    <t>情報処理</t>
  </si>
  <si>
    <t>ソフトウェアの操作方法、特にExcelを中心とした表計算ソフトの実習、情報処理基礎理論などを学習します。</t>
  </si>
  <si>
    <t>文字入力やマウスなどの基本操作ができ、全商情報処理検定3級合格を目指す方</t>
  </si>
  <si>
    <t>5,003円</t>
  </si>
  <si>
    <t>ボランティアスクール</t>
  </si>
  <si>
    <t>8/27（土）、10/8（土）、11/19（土）
12/３（土）
※研修時間9:30～12:00</t>
  </si>
  <si>
    <t>障害の理解についての講話や障害の類似体験、学校での実際のボランティア体験等を実施します。本校児童生徒や障害児・者を支援するボランティアの育成講座です。</t>
  </si>
  <si>
    <t>障害児・者へのボランティア活動に興味がある高校生以上で、原則全日程参加できる方</t>
  </si>
  <si>
    <t>15人</t>
  </si>
  <si>
    <t>5/１６(月）～8/5（金）</t>
  </si>
  <si>
    <t>電話またはFAX</t>
  </si>
  <si>
    <t>植物を使った体験教室</t>
  </si>
  <si>
    <t>4/3（土）～9/26（日）の毎週土日　　　　10：30～11：30　　　　　　　　　　　　　　　　13：30～14：30</t>
  </si>
  <si>
    <t>季節にあわせた植物を使った寄せ植えやクラフトなど毎週土日に日替わりで体験教室を行います。　材料はすべてご用意しますので当日は手ぶらで参加できます。汚れてもよい恰好でお願いします</t>
  </si>
  <si>
    <t>各回10名ずつ</t>
  </si>
  <si>
    <t>開始日まで（定員になり次第終了）</t>
  </si>
  <si>
    <t>500～3,000円　内容により異なる</t>
  </si>
  <si>
    <t>公式ＨＰ、チラシで体験内容をご確認の上、電話、公式ＨＰよりお申込みいただけます。</t>
  </si>
  <si>
    <t>ＨＰ、チラシにて講座内容をお知らせします。ご確認ください</t>
  </si>
  <si>
    <t>海釣り＆ひぬまでイカダ乗り</t>
  </si>
  <si>
    <t>5/7(土)～5/8(日)　1泊2日</t>
  </si>
  <si>
    <t>涸沼でいかだ乗り体験や漁船乗り、しじみ汁試飲も行います。また、釣り体験では、釣りの道具の扱い方や釣りの仕方を学びながら、大洗の磯場で釣りを行います。</t>
  </si>
  <si>
    <t>栃木県民（小学４年生以上）</t>
  </si>
  <si>
    <t>4県外</t>
  </si>
  <si>
    <t>2/23(水)～4/4(月)</t>
  </si>
  <si>
    <t>大人：8300円　　　 高校生：6500円
中学生：5600円　　小学生：5400円</t>
  </si>
  <si>
    <t>応募フォーム、メール、電話、FAX、はがきいずれかの方法で</t>
  </si>
  <si>
    <t>新型コロナウイルス感染状況により、内容等変更になる場合があります。</t>
  </si>
  <si>
    <t>海浜メロン狩り</t>
  </si>
  <si>
    <t>6/4(土)～6/5(日)　1泊2日</t>
  </si>
  <si>
    <t>メロンの生産地として名高い鉾田市でのメロン狩り体験や、美味しいメロンの試食を行います。また、塩づくりや砂浜遊び、カヌー遊び、メロンドームづくりなど、とちぎ海浜自然の家の活動を楽しんでいただきます。</t>
  </si>
  <si>
    <t>栃木県民どなたでも</t>
  </si>
  <si>
    <t>120名</t>
  </si>
  <si>
    <t>3/16(水)～4/25(月)</t>
  </si>
  <si>
    <t>大人：7900円　　　 高校生：6100円
中学生：5200円　　小学生：5000円　　　　　3歳以上：4200円　 3歳未満：300円</t>
  </si>
  <si>
    <t>海浜夏まつり</t>
  </si>
  <si>
    <t>7/9(土)～7/10(日)　1泊2日</t>
  </si>
  <si>
    <t>栃木県民が日ごろ味わうことができない海の体験活動「地引網」を行います。また、おまつり広場では、おまつり気分を味わうとともに、茨城県の郷土に伝わる磯節を鑑賞・体験します。</t>
  </si>
  <si>
    <t>4/20(水)～5/30(月)</t>
  </si>
  <si>
    <t>とちぎ・いばらき協力地引網</t>
  </si>
  <si>
    <t>8/20(土)～8/21(日)　1泊2日</t>
  </si>
  <si>
    <t>栃木県と茨城県の家族が、地引網や自然体験などの活動をとおして交流を深めることができるイベントです。</t>
  </si>
  <si>
    <t>6/1(水)～7/11(月)</t>
  </si>
  <si>
    <t>海浜どきどきキャンプ</t>
  </si>
  <si>
    <t>9/10(土)～9/11(日)　1泊2日</t>
  </si>
  <si>
    <t>野外調理やテント設営、テントでの宿泊体験をとおして、自然に親しみ交流を深めることができるイベントです。</t>
  </si>
  <si>
    <t>栃木県民（小学生以上）</t>
  </si>
  <si>
    <t>6/22(水)～8/1(月)</t>
  </si>
  <si>
    <t>海浜秋まつり</t>
  </si>
  <si>
    <t>10/15(土)～10/16(日)　1泊2日</t>
  </si>
  <si>
    <t>マグロの解体ショー、サンマの網焼きやさつまいも掘りなど、秋の味覚を存分楽しんでいただけるイベントです。</t>
  </si>
  <si>
    <t>7/27(水)～9/5(月)</t>
  </si>
  <si>
    <t>めざせ！釣り名人</t>
  </si>
  <si>
    <t>11/12(土)～11/13(日)　1泊2日</t>
  </si>
  <si>
    <t>涸沼や海での釣りをとおして、自然に親しみ交流を深めることができるイベントです。</t>
  </si>
  <si>
    <t>8/24(水)～10/3(月)</t>
  </si>
  <si>
    <t>海浜冬まつり</t>
  </si>
  <si>
    <t>12/17(土)～12/18(日)　1泊2日</t>
  </si>
  <si>
    <t>冬の味覚、あんこうの吊し切り実演を見て、あんこう汁を味わいます。またおまつり広場では、楽しいミニゲームを開催します。</t>
  </si>
  <si>
    <t>9/28(水)～11/7(月)</t>
  </si>
  <si>
    <t>塩原の森で育まれた森の素材を飾って季節行事を楽しもう。塩原の森を学習しながらリースを完成させます。</t>
  </si>
  <si>
    <t>各回20名</t>
  </si>
  <si>
    <t>塩原温泉ビジターセンターレクチャールーム</t>
  </si>
  <si>
    <t>11/14（月）から定員になり次第締切</t>
  </si>
  <si>
    <t>プログラム教材 リース制作１個1,500円</t>
  </si>
  <si>
    <t>安足地区ふれあい学習ネットワーク</t>
  </si>
  <si>
    <t>2/3(金)
13:15～16:20
･新型コロナウイルス感染症の状況により研修内容が変更となる場合があります｡</t>
  </si>
  <si>
    <t>安足地区管内のふれあい学習推進を目的にネットワーク作りを促進し、子どものための地域づくり活動や仕組み作りについて考えます。</t>
  </si>
  <si>
    <t>佐野市文化会館　小ホール</t>
  </si>
  <si>
    <t>2022/12/12(月)～2023/1/19(木)</t>
  </si>
  <si>
    <t>栃木県電子申請システム・FAX</t>
  </si>
  <si>
    <t>子どもチャレンジキャンプ</t>
  </si>
  <si>
    <t xml:space="preserve">様々な体験活動をとおして、仲間を作ること、協力することの大切さを学び、たくましく生き抜く力を身に付ける。
</t>
  </si>
  <si>
    <t>県内外の５，６年生対象
申込み多数の場合は抽選</t>
  </si>
  <si>
    <t>9/1(木)～9/26(月)</t>
  </si>
  <si>
    <t xml:space="preserve">6,000円
</t>
  </si>
  <si>
    <t>HPからの専用応募フォーム・メール・FAX
（氏名・ふりがな・性別・年齢・学校名・郵便番号・住所・電話番号・FAX番号・メールアドレスをご連絡ください。）</t>
  </si>
  <si>
    <t>県外の方は、受講料が別になります。HP、電話等でご確認ください。</t>
  </si>
  <si>
    <t>ふれあい広場</t>
  </si>
  <si>
    <t>保護者同士の情報交換会やレクリエーションなどをとおして、特別支援を要する方とその家族間の交流及びボランティアとの交流を深める。</t>
  </si>
  <si>
    <t>特別な支援を要する方（児童・生徒も含む）とその家族
申込み多数の場合は抽選</t>
  </si>
  <si>
    <t>15組</t>
  </si>
  <si>
    <t>9/20(火)～10/12(水)</t>
  </si>
  <si>
    <t>クリスマスファミリーデー</t>
  </si>
  <si>
    <t>クリスマスにちなんだ体験活動をとおして家族の交流を深める。</t>
  </si>
  <si>
    <t>県内外の家族対象
申込み多数の場合は抽選</t>
  </si>
  <si>
    <t>10/5(水)～10/30(日)</t>
  </si>
  <si>
    <t>冬のファミリーデー①</t>
  </si>
  <si>
    <t>1/21（土）～22（日）１泊２日</t>
  </si>
  <si>
    <t>25組</t>
  </si>
  <si>
    <t>11/19(土)～12/13(火)</t>
  </si>
  <si>
    <t>冬のファミリーデー②</t>
  </si>
  <si>
    <t>スノーシューハイキング</t>
  </si>
  <si>
    <t>県内外の家族、18歳以上の方対象
申込み多数の場合は抽選</t>
  </si>
  <si>
    <t>実施2日前まで</t>
  </si>
  <si>
    <t>500円（小学生以上）</t>
  </si>
  <si>
    <t>本講座は、県外の方も同一の受講料で参加できます。</t>
  </si>
  <si>
    <t>心豊かな青少年を育む県民のつどい</t>
  </si>
  <si>
    <t>すべての県民が力を合わせ県民総ぐるみで青少年の健全育成のための運動を展開している「青少年健全育成県民運動」の一環として、青少年の健全育成と文化芸術の融合を深めた事業を実施し、地域全体で青少年を育てていく意識の高揚を図る。</t>
  </si>
  <si>
    <t>青少年育成関係者、一般県民</t>
  </si>
  <si>
    <t>栃木県総合文化センターメインホール</t>
  </si>
  <si>
    <t>河内地区ふれあい学習ネットワーク兼地域実践交流会</t>
  </si>
  <si>
    <t>県立学校の地域連携教員を対象に、「社会に開かれた教育課程」を実現させるため、県立学校と地域が連携・協働した教育活動を充実させることをねらいとした講座です。
講師　栃木県総合教育センター生涯学習部長　井上昌幸氏
※県立学校の方は、学校の実情等の意見交換もあります。一般の方は、講話のみの参加となります。</t>
  </si>
  <si>
    <t>河内庁舎　5階　大会議室</t>
  </si>
  <si>
    <t>9/27（火）～10/11（火）</t>
  </si>
  <si>
    <t>電話にて事前申し込み</t>
  </si>
  <si>
    <t>第一種電気工事士技能試験準備講習</t>
  </si>
  <si>
    <t>11/8(火)～11/10(木）
9:00～16:00</t>
  </si>
  <si>
    <t>電気工事士技能試験の受験者、又は同等の技能を有する方等</t>
  </si>
  <si>
    <t>028-689-6379</t>
  </si>
  <si>
    <t>技能検定準備講習(機械検査2級)</t>
  </si>
  <si>
    <t>技能検定受検者、又は同等の技能を有する方等</t>
  </si>
  <si>
    <t>・電話による予約状況の確認・仮受付
・入校願書の提出</t>
  </si>
  <si>
    <t>技能検定準備講習
(冷凍空調機器施工2級)</t>
  </si>
  <si>
    <t>技能検定「冷凍空調機器施工」実技受検者、又は同等の技能を有する方等</t>
  </si>
  <si>
    <t>技能検定準備講習
(冷凍空調機器施工1級)</t>
  </si>
  <si>
    <t>第二種電気工事士技能試験準備講習②</t>
  </si>
  <si>
    <t>11/29(火)～12/1(木）
9:00～16:00</t>
  </si>
  <si>
    <t>TIG溶接</t>
  </si>
  <si>
    <t>「アーク溶接特別教育」を修了した方等</t>
  </si>
  <si>
    <t>技能検定準備講習(建築配管２級)</t>
  </si>
  <si>
    <t>技能検定「建築配管作業」実技受検者、又は同等の技能を有する方等</t>
  </si>
  <si>
    <t>技能検定準備講習(建築配管１級)</t>
  </si>
  <si>
    <t>研削といし取替え業務特別教育③</t>
  </si>
  <si>
    <t>技能検定準備講習(建築大工２級)</t>
  </si>
  <si>
    <t>技能検定「建築大工」実技受検者、又は同等の技能を有する方等</t>
  </si>
  <si>
    <t>技能検定準備講習(建築大工１級)</t>
  </si>
  <si>
    <t>アーク溶接特別教育③</t>
  </si>
  <si>
    <t>1/18(水)～1/20(金）
9:00～17:00</t>
  </si>
  <si>
    <t>半自動溶接</t>
  </si>
  <si>
    <t>「アーク溶接特別教育」を修了した方で、JIS溶接技能者評価試験受験者又は同等の技能を有する方等</t>
  </si>
  <si>
    <t>ガス溶接技能講習②</t>
  </si>
  <si>
    <t>３次元機械ＣＡＤ基礎</t>
  </si>
  <si>
    <t>10/18(火)～10/20(木)
9:00～16:00</t>
  </si>
  <si>
    <t>３次元機械ＣＡＤ初心者等</t>
  </si>
  <si>
    <t>https://www.tochigi-it.ac.jp/kennan/</t>
  </si>
  <si>
    <t>2級電気工事施工管理技術検定試験（学科）受験対策</t>
  </si>
  <si>
    <t>10/19(水)～10/21(金)
9:00～16:00</t>
  </si>
  <si>
    <t>筆記試験に出題される要点を学習するとともに、既出問題の解説により理解度を深める。</t>
  </si>
  <si>
    <t>電気関係業務に従事し、第二種電気工事士有資格者で、当該試験を受験する方等</t>
  </si>
  <si>
    <t>３次元機械ＣＡＤ応用</t>
  </si>
  <si>
    <t>10/25(火)～10/27(木)
9:00～16:00</t>
  </si>
  <si>
    <t>３次元機械ＣＡＤ基礎を修了した方、または同等の技能を有する方</t>
  </si>
  <si>
    <t>11/8（火）～11/10（木）
9:00～17:00</t>
  </si>
  <si>
    <t>在職者等（これからアーク溶接作業に従事する方等）</t>
  </si>
  <si>
    <t>11/15（火）～11/17（木）
9:00～16:00</t>
  </si>
  <si>
    <t>在職者等（第一種電気工事士技能試験の合格を目指す方等）</t>
  </si>
  <si>
    <t>11/28（月）～11/30（水）
9:00～16:00</t>
  </si>
  <si>
    <t>技能検定準備講習（機械検査2級）</t>
  </si>
  <si>
    <t>12/6（火）～12/7（水）
9:00～16:00</t>
  </si>
  <si>
    <t>技能検定受検における要素作業（寸法測定、歯車のまたぎ歯厚測定、ねじの有効径の測定、器差測定）の習得と計画立案等作業試験対策を行う。</t>
  </si>
  <si>
    <t>在職者等（技能検定受検者、または同等の技能を有する方等）</t>
  </si>
  <si>
    <t>技能検定準備講習（旋盤3級）</t>
  </si>
  <si>
    <t>1/17（火）～1/19（木）
9:00～16:00</t>
  </si>
  <si>
    <t>技能検定受検における加工手順を習得する。</t>
  </si>
  <si>
    <t>研削といし取り替え業務特別教育②</t>
  </si>
  <si>
    <t>2/9（木）～2/10（金）
9:00～17:30</t>
  </si>
  <si>
    <t>11/26(土)、12/18(日)、1/22(日)、2/12(日)
13:30～</t>
  </si>
  <si>
    <t>那須地区人権教育指導者一般研修「ふれあい人権の集い」</t>
  </si>
  <si>
    <t>12/8(木)13:30～15:30</t>
  </si>
  <si>
    <t>様々な人権に関する課題について正しい理解と認識を深め、地域社会において人権教育を推進していく指導者の養成と資質の向上を図る。</t>
  </si>
  <si>
    <t>保護者及び学校教職員</t>
  </si>
  <si>
    <t>100名</t>
  </si>
  <si>
    <t>那須町文化センター</t>
  </si>
  <si>
    <t>11/2(水)～12/1(木)</t>
  </si>
  <si>
    <t>開催要項に添付されたQRコードからインターネットによる申込み、またはFAXも可。</t>
  </si>
  <si>
    <t>那須地区ふれあい学習ネットワーク兼地域コーディネーター養成研修</t>
  </si>
  <si>
    <t>1/31(火)14:30～16:30</t>
  </si>
  <si>
    <t>学校・家庭・地域社会の連携を密にし、ネットワークの強化を図るとともに、地域住民の連帯感や絆を深め、「ふれあい学習」の推進を図る。</t>
  </si>
  <si>
    <t>12/23(金)～1/24(火)</t>
  </si>
  <si>
    <t>栃木県の外来生物(脊椎動物)</t>
  </si>
  <si>
    <t>11/20(日) 13:30～15:00 講堂　予約不要</t>
  </si>
  <si>
    <t>栃木県の外来生物の中で、脊椎動物についてお話しします。</t>
  </si>
  <si>
    <t>理科室にねむっていた標本たち</t>
  </si>
  <si>
    <t>12/18(日) 13:30～15:00 講堂　予約不要</t>
  </si>
  <si>
    <t>学校で使われなくなった、さまざまな古い標本たちを紹介します。</t>
  </si>
  <si>
    <t>栃木の田んぼと米作り</t>
  </si>
  <si>
    <t>1/15(日) 13:30～15:00 講堂　予約不要</t>
  </si>
  <si>
    <t>県内の田んぼや米作りをめぐる昔ながらの知恵や技術を紹介します。</t>
  </si>
  <si>
    <t>戦争“記憶”を引き継ぐ</t>
  </si>
  <si>
    <t>2/19(日) 13:30～15:00 講堂　予約不要</t>
  </si>
  <si>
    <t>戦争の"記憶”を引き継ぐためには。戦争関連資料の収集・保存・活用についてお話します。</t>
  </si>
  <si>
    <t>日本絵画のテーマ～集まるおじさんを中心に～</t>
  </si>
  <si>
    <t>3/19(日) 13:30～15:00 講堂　予約不要</t>
  </si>
  <si>
    <t>テーマ展に関連し、スライドを活用しながら各作品の見どころを分かりやすく解説します。</t>
  </si>
  <si>
    <t>女性への暴力を考える講演会</t>
  </si>
  <si>
    <t>10/29（土）
13:30～15:30</t>
  </si>
  <si>
    <t>加害者男性の心理や男性が抱えている問題（男性問題）についてスポットを当て、加害者を生まない社会のあり方について考えるきっかけとし、併せて日本の加害者対策の現状と課題について学ぶ講座です。
テーマ：親密な関係における暴力と男性問題～DV被害者支援としての加害者対策について～
講師：中村　正　氏</t>
  </si>
  <si>
    <t>5複数地域</t>
  </si>
  <si>
    <t>8/2（火）～10/19（水）</t>
  </si>
  <si>
    <t>パルティHP
https://www.parti.jp/</t>
  </si>
  <si>
    <t>男性のワーク・ライフ・バランス講座①</t>
  </si>
  <si>
    <t>12/3（土）
13:30～15:30</t>
  </si>
  <si>
    <t>8/2（火）～11/23（水）</t>
  </si>
  <si>
    <t>男女共同参画スキルアップ講座②</t>
  </si>
  <si>
    <t>12/7（水）
13:30～15:30</t>
  </si>
  <si>
    <t>男女共同参画に関する最新の情報や、地域における男女共同参画の普及啓発に必要な知識・技法を習得し、地域のリーダーとして活躍できる人材を育成するための講座です。
テーマ：はじめてのSDGs
講師：工藤　敬子　氏</t>
  </si>
  <si>
    <t>小山市男女共同参画センター</t>
  </si>
  <si>
    <t>8/2（火）～11/29（火）</t>
  </si>
  <si>
    <t>第１回は前期開催済み</t>
  </si>
  <si>
    <t>男性のワーク・ライフ・バランス講座②</t>
  </si>
  <si>
    <t>2023/1/21（土）
13:30～15:30</t>
  </si>
  <si>
    <t>8/2（火）～2023/1/13（金）</t>
  </si>
  <si>
    <t>こどもを守る！防災講座</t>
  </si>
  <si>
    <t>大震災を経験した乳幼児の親のリアルな体験談から、親・支援者として知っておきたい防災の知恵を学び、子どもと生き抜くために備える講座。被災地の親の声と知恵が詰まった防災ブックと、映像・スライドを使って、分かりやすく伝えます。　　　　　　　　　　　　　　　　　　　　　　　　　　講師：（一社）スマートサプライビジョン　特別講師　かもん　まゆ</t>
  </si>
  <si>
    <t>子育て中のママ・パパ、プレママ・プレパパ、子育て支援者など関心のある方どなたでも</t>
  </si>
  <si>
    <t>8/2（火）～11/5（土）先着</t>
  </si>
  <si>
    <t>200円（防災ブック代）</t>
  </si>
  <si>
    <t>電話、FAX、直接来館、パルティホームページから</t>
  </si>
  <si>
    <t>満6ヶ月～未就学児の保育あり（1回500円）</t>
  </si>
  <si>
    <t>8/2（火）～11/8（火）抽選</t>
  </si>
  <si>
    <t>8/2（火）～12/20（火）抽選</t>
  </si>
  <si>
    <t>アサーティブ・トレーニング講座</t>
  </si>
  <si>
    <t>8/2（火）～12/9（金）抽選</t>
  </si>
  <si>
    <t>2,000円（別途テキスト代　税込1,650円）</t>
  </si>
  <si>
    <t>男性</t>
  </si>
  <si>
    <t>8/2（火）～9/21（水）抽選</t>
  </si>
  <si>
    <t>1,000円（別途材料費　1,000円※全2回分）</t>
  </si>
  <si>
    <t>エクセルステップアップの内容を理解している方。エクセルで四則演算、SUM関数、簡単な表やグラフ作成を日常的に使用している方。</t>
  </si>
  <si>
    <t>8/2（火）～10/11（火）抽選</t>
  </si>
  <si>
    <t>5,000円（別途教材費　税込2,200円程度）</t>
  </si>
  <si>
    <t>古代文字で作ろう・はじめての刻字作り</t>
  </si>
  <si>
    <t>10/ 8(土）13:00～16:00
10/15(土）13:00～16:00</t>
  </si>
  <si>
    <t>桂の木の板に、ノミと彫刻刀で文字を彫っていきます。
刻字家・毎日書道展会員　秋山　浩志　氏</t>
  </si>
  <si>
    <t>i-midori01@park-tochigi.com</t>
  </si>
  <si>
    <t>楽しい洋ラン診断と育て方</t>
  </si>
  <si>
    <t>11/6(日）9:30～11:30</t>
  </si>
  <si>
    <t>洋ランの栽培・管理について実技を交えて解説を行います。
宇都宮蘭友会　柚洞　敏則　氏</t>
  </si>
  <si>
    <t>庭木の剪定③「冬に向けて」</t>
  </si>
  <si>
    <t>冬に向けた剪定のポイントを学習し、樹木剪定の実技も行います。
剪定ばさみ・作業用手袋
樹木医　栃木　宏昭　氏</t>
  </si>
  <si>
    <t>春まで楽しめるハンギングバスケット</t>
  </si>
  <si>
    <t>壁掛け型のバスケットに色々な花の苗を植えこみます。
作業用手袋
ハンギングバスケットマスター　園邉　征子　氏</t>
  </si>
  <si>
    <t>「手打ちそばづくり」を楽しむ</t>
  </si>
  <si>
    <t>講師の指導のもと、そば打ちを体験します。自分で打ったそばはお持ち帰りいただきます。
そば遊友　福田　和子　氏</t>
  </si>
  <si>
    <t>木の実でクリスマスリースを作ろう①</t>
  </si>
  <si>
    <t>木の実や球果などを使って自分だけのオリジナルリースを作ります。
井頭公園　緑の相談員</t>
  </si>
  <si>
    <t>木の実でクリスマスリースを作ろう②</t>
  </si>
  <si>
    <t>お顔にも髪にも使えるシアバターたっぷりクリーム</t>
  </si>
  <si>
    <t>お顔にも髪にも使えるクリームを作ります。
アロマテラピーインストラクター　川中子　嘉子　氏</t>
  </si>
  <si>
    <t>公園の野鳥を見て歩こう</t>
  </si>
  <si>
    <t>公園内の野鳥を観察します。講師が鳥の特徴や生態を分かりやすく解説してくれます。
日本野鳥の会栃木　高松　健比古　氏</t>
  </si>
  <si>
    <t>バラを上手に咲かせる剪定と管理</t>
  </si>
  <si>
    <t>バラを上手に咲かせる剪定と管理について実演を交えて解説します。
とちぎ花センター　稲葉　英雄　氏</t>
  </si>
  <si>
    <t>公園内で山歩きの基礎を学ぼう</t>
  </si>
  <si>
    <t>園内を歩きながら山歩きについて学びます。
井頭公園　緑の相談員</t>
  </si>
  <si>
    <t>上都賀地区人権教育指導者一般研修
（人権ふれあいフェスタ）</t>
  </si>
  <si>
    <t>身近な人権についての理解を深め、地域社会における指導者の養成と資質の向上を図る</t>
  </si>
  <si>
    <t>PTA役員、教職員、市行政職員、社会教育指導員、自治会関係者等</t>
  </si>
  <si>
    <t>鹿沼市民文化センター</t>
  </si>
  <si>
    <t>10月下旬～11月上旬</t>
  </si>
  <si>
    <t>専用フォームにて</t>
  </si>
  <si>
    <t>上都賀地区ふれあい学習ネットワーク</t>
  </si>
  <si>
    <t>教職員、学校支援ボランティア、地域コーディネーター、社会教育・家庭教育関係者他</t>
  </si>
  <si>
    <t>菊沢コミュニティセンター</t>
  </si>
  <si>
    <t>12月中旬～1月中旬</t>
  </si>
  <si>
    <t>レストランサービス技能検定3級準備講習（実技）</t>
  </si>
  <si>
    <t>10/12（水）～11/2（水）
毎週水曜日　9:10～12:00</t>
  </si>
  <si>
    <t>技能検定の実技試験に必要な正しい接客方法を習得する（接客マナー、テーブルサービス等）</t>
  </si>
  <si>
    <t>技能検定受検者、またはレストランサービスに興味があり基礎技能を身に付けたい方等</t>
  </si>
  <si>
    <t>4/1（金）～10/3（月）
定員になり次第締切り</t>
  </si>
  <si>
    <t>10/12（水）～10/14（金）
9:10～15：50</t>
  </si>
  <si>
    <t>３次元機械ＣＡＤ</t>
  </si>
  <si>
    <t>10/24（月）～10/26（水）
9:10～15：50</t>
  </si>
  <si>
    <t>３次元機械CAD初心者等</t>
  </si>
  <si>
    <t>4/1（金）～10/14（金）
定員になり次第締切り</t>
  </si>
  <si>
    <t>２次元機械ＣＡＤ</t>
  </si>
  <si>
    <t>10/31（月）～11/2（水）
9:10～15：50</t>
  </si>
  <si>
    <t>２次元機械CAD初心者等</t>
  </si>
  <si>
    <t>4/1（金）～10/21（金）
定員になり次第締切り</t>
  </si>
  <si>
    <t>11/10（木）～11/11（金）
9:00～17:00</t>
  </si>
  <si>
    <t>在職者等（これからガス溶接作業に従事する方）</t>
  </si>
  <si>
    <t>4/1（金）～10/31（月）
定員になり次第締切り</t>
  </si>
  <si>
    <t>11/16（水）～11/18（金）
9:00～17:00</t>
  </si>
  <si>
    <t>4/1（金）～11/7（月）
定員になり次第締切り</t>
  </si>
  <si>
    <t>11/24（木）～11/25（金）
9:10～15：50</t>
  </si>
  <si>
    <t>技能検定受検者、またはレストランサービスに興味があり、基礎知識を身に付けたい方等</t>
  </si>
  <si>
    <t>4/1（金）～11/14（月）
定員になり次第締切り</t>
  </si>
  <si>
    <t>第１種電気工事士技能試験準備講習</t>
  </si>
  <si>
    <t>11/30（水）～12/2（金）
9:10～15：50</t>
  </si>
  <si>
    <t>在職者等（第1種電気工事士技能試験の合格を目指す方）</t>
  </si>
  <si>
    <t>4/1（金）～11/21（月）
定員になり次第締切り</t>
  </si>
  <si>
    <t>研削砥石取り替え業務特別教育③</t>
  </si>
  <si>
    <t>12/8（木）～12/９（金）
8：30～17：30</t>
  </si>
  <si>
    <t>4/1（金）～11/28（月）
定員になり次第締切り</t>
  </si>
  <si>
    <t>12/14（水）～12/16（金）
9:10～15：50</t>
  </si>
  <si>
    <t>4/1（金）～12/5（月）
定員になり次第締切り</t>
  </si>
  <si>
    <t>ファミリーデー</t>
  </si>
  <si>
    <t>第1回　12/10(土)  日帰り
第2回　 1/28(土)　日帰り</t>
  </si>
  <si>
    <t>自然体験活動を楽しみながら、家族の絆を深めます。</t>
  </si>
  <si>
    <t>県内の小学生を含む家族</t>
  </si>
  <si>
    <t>各回　12組</t>
  </si>
  <si>
    <t>10/17(月)～31(月)</t>
  </si>
  <si>
    <t>1人2,000円程度</t>
  </si>
  <si>
    <t>メール又はFAX</t>
  </si>
  <si>
    <t>※第1回、第2回ともに、夜間に天体観望会を実施予定。（会場：太平少年自然の家）</t>
  </si>
  <si>
    <t>第4回　12/24(土)　9:20～13:00
第5回　12/25(日)　　　　〃
第6回　12/26(月)　　　　〃</t>
  </si>
  <si>
    <t>各回　30名程度</t>
  </si>
  <si>
    <t>11/1(火)～18(金)</t>
  </si>
  <si>
    <t>第1回～第3回は実施済み</t>
  </si>
  <si>
    <t>たき火のつどい</t>
  </si>
  <si>
    <t>第1回　2/18(土)　9:00～12:30
第2回　2/19(日)　　　　〃
第3回　2/23(木)　　　　〃　
第4回　2/25(土)　　　　〃</t>
  </si>
  <si>
    <t>山で落ち葉や枯れ枝を集めて、焼き芋やマシュマロ焼きなどをしながら、たき火を楽しみます。</t>
  </si>
  <si>
    <t>各回　10組</t>
  </si>
  <si>
    <t>1/5(木)～17(火)</t>
  </si>
  <si>
    <t>1人300円程度</t>
  </si>
  <si>
    <t>※第4回のみ、夜間に天体観望会を実施予定。（会場：太平少年自然の家）</t>
  </si>
  <si>
    <t>春キャンプ</t>
  </si>
  <si>
    <t>3/11(土)～12(日)　1泊2日</t>
  </si>
  <si>
    <t>宿泊体験活動や自然体験活動等をとおして、仲間づくりや協力することの大切さを学びます。</t>
  </si>
  <si>
    <t>県内の小学3年生～6年生</t>
  </si>
  <si>
    <t>1/23(月)～2/8(水)</t>
  </si>
  <si>
    <t>1人5,000円程度</t>
  </si>
  <si>
    <t>地球市民講座
宇都宮大学国際学部講演「国際事情を考える」</t>
  </si>
  <si>
    <t>10/6(木)、10/12(水)、10/19(水)、10/25(火)、11/2(水)
＊講座時間18:30～20:00</t>
  </si>
  <si>
    <t>宇都宮大学国際学部から講師を迎え、様々な視点から現代の国際事情を学びます。</t>
  </si>
  <si>
    <t>足利市　織姫公民館</t>
  </si>
  <si>
    <t>9/6(火）～9/28(水)</t>
  </si>
  <si>
    <t>家庭教育を考える研修会</t>
  </si>
  <si>
    <t>2022/10/18（火）
13:00～15:00</t>
  </si>
  <si>
    <t>子どもの心身の健康や子どもの力を引き出す大人の上手なかかわり等、脳科学から子育てについて学ぶ機会とします。
講師：子育て科学アクシス代表　成田　奈緒子（なりた　なおこ）氏</t>
  </si>
  <si>
    <t>各市町家庭教育学級正副学級長、学級生、学級主事、家庭教育オピニオンリーダー、家庭教育支援プログラム指導者、各市町家庭教育担当行政職員等</t>
  </si>
  <si>
    <t>益子町民会館</t>
  </si>
  <si>
    <t>8/18（木）～9/22（木）</t>
  </si>
  <si>
    <t>電話、ＦＡＸ、メール、窓口</t>
  </si>
  <si>
    <t>託児なし</t>
  </si>
  <si>
    <t>ふれあい学習ネットワーク</t>
  </si>
  <si>
    <t>2023/1/31（火）
13:30～16:30</t>
  </si>
  <si>
    <t xml:space="preserve">「頑張る学校・地域！応援プロジェクト」モデル事業の実践報告をとおして「地域とともにある学校づくり」と「学校を核とした地域づくり」に向けた意見交換を行います。
事例発表：真岡市、茂木町
</t>
  </si>
  <si>
    <t>教職員、ボランティア実践者、コーディネーター実践者及び希望者、ＰＴＡ役員等</t>
  </si>
  <si>
    <t>真岡市民会館</t>
  </si>
  <si>
    <t>11/28（月）～1/13（金）</t>
  </si>
  <si>
    <t>黒羽古文書講座</t>
  </si>
  <si>
    <t>大田原市黒羽芭蕉の館学芸員が講師をつとめる古文書講座。黒羽地域にゆかりの中世～近世の古文書を取り上げ、一文字ずつ臨書しながら、くずし字の基礎を学び、地域の歴史の一端に触れる。鉛筆とノートを持参のこと。</t>
  </si>
  <si>
    <t>各16名</t>
  </si>
  <si>
    <t>10/15（土）～11/25(金）</t>
  </si>
  <si>
    <t>10/1(土)
13:00～15:00
*入室入替制</t>
  </si>
  <si>
    <t>講師による特性キットを組み立て、‘作る・飛ばす・計る’を楽しみながら体験します。広い原っぱで調整を重ね、空に飛ばす遊びをしよう！
*雨天中止
講師:栃木紙飛行機同好会 斎藤武夫</t>
  </si>
  <si>
    <t>受付・制作:ぱなぱな工房、飛行:風の原っぱ</t>
  </si>
  <si>
    <t>当日会場にて(先着順)</t>
  </si>
  <si>
    <t>当日会場にて申込み</t>
  </si>
  <si>
    <t>わんちゃんのランプ飾り</t>
  </si>
  <si>
    <t>10/2(日)
10:30～12:00/13:00～14:30
*時間選択</t>
  </si>
  <si>
    <t>造花カーネーションでわんちゃんを、ペーパークイリングでキャンディーを作ってランプを飾りつけます。
*高さ約15㎝
講師:さ惠ら工房 森政美</t>
  </si>
  <si>
    <t>各回5名</t>
  </si>
  <si>
    <t>9/2(金)9:00～(先着順)</t>
  </si>
  <si>
    <t>電話もしくは管理事務所で申込み</t>
  </si>
  <si>
    <t>10/5(水)・26(水)
9:30～11:30/13:00～15:00
*時間選択 *両日共通</t>
  </si>
  <si>
    <t>1回目は手びねり(白土)で形を作り、2回目は素焼きされた作品に好きな顔料や釉薬を使って色や模様をつけます。
【持ち物】汚れても良いタオル・服装 *爪は短く　
*作品は後日引き取り
講師:陶芸家 高野邦子、公園専門員</t>
  </si>
  <si>
    <t>9/5(月)9:00～(先着順)</t>
  </si>
  <si>
    <t>きのこ教室</t>
  </si>
  <si>
    <t>10/8(土)
10:00～11:30</t>
  </si>
  <si>
    <t>親子できのこクイズに挑戦！実物の菌床を使って、育て方を学び、しいたけの摘みとりなども体験します。
講師:みぶまち地域活性化21</t>
  </si>
  <si>
    <t>9/8(木)9:00～(先着順)</t>
  </si>
  <si>
    <t>かぼちゃランタンづくり</t>
  </si>
  <si>
    <t>10/23(日)
9:30～/10:30～/11:30～(各回約40分)</t>
  </si>
  <si>
    <t>本物のかぼちゃでオリジナルのハロウィンランタンをつくってみよう!
*雨天決行
協力団体:ぱなぱな緑志会</t>
  </si>
  <si>
    <t>どなたでも(1家族1つ迄)</t>
  </si>
  <si>
    <t>ぱなぱなのまち芝生広場特設テント</t>
  </si>
  <si>
    <t>9/23(金祝)9:00～9/29(木)17:00(抽選)</t>
  </si>
  <si>
    <t>森の宝ものさがし</t>
  </si>
  <si>
    <t>10/29(土)
13:00～15:00
*入室入替制</t>
  </si>
  <si>
    <t>植物が子孫をふやすために実らせるものはなに？秋の公園で地面を探したり、木についているところを見たりと、動物目線で森を探検してみよう。
*雨天決行
講師:とちぎ森林インストラクター会</t>
  </si>
  <si>
    <t>受付・活動:ぱなぱな工房、活動:園内</t>
  </si>
  <si>
    <t>どんぐりの森ぐるり</t>
  </si>
  <si>
    <t>11/3(木祝)
13:00～14:00/14:30～15:30
*時間選択</t>
  </si>
  <si>
    <t>色づき始めた林を歩くと、春や夏には気づかなかったことがあります。面白いものを見つけ、誰かとシェアする事も森歩きの楽しさです。
*小雨決行【持ち物】帽子・タオル・雨具(歩きやすい服装での参加)
講師:NACS-J自然観察指導員 合田健二、森林インストラクター 合田美津子</t>
  </si>
  <si>
    <t>各回12名</t>
  </si>
  <si>
    <t>受付:虹の広場、活動:園内</t>
  </si>
  <si>
    <t>11/9(水)・30(水)
9:30～11:30/13:00～15:00
*時間選択 *両日共通</t>
  </si>
  <si>
    <t>1回目は電動ロクロ(赤土)で形を作り、2回目は素焼きされた作品に好きな顔料や釉薬を使って色や模様をつけます。(作品は30×30㎝の板にのるサイズ又は3個まで)
【持ち物】汚れても良いタオル・服装 *爪は短く　
*作品は後日引き取り
講師:陶芸家 高野邦子、公園専門員</t>
  </si>
  <si>
    <t>10/9(日)9:00～(先着順)</t>
  </si>
  <si>
    <t>壁掛けブーケ‘ハーブのスワッグ’づくり</t>
  </si>
  <si>
    <t>11/13(日)
10:30～11:30</t>
  </si>
  <si>
    <t>10/13(木)9:00～(先着順)</t>
  </si>
  <si>
    <t>11/13(日)、3/12(日)
10:00～15:00
*最終受付14:00*各日共通</t>
  </si>
  <si>
    <t>とちぎわんぱく公園をまわって、様々なクイズやゲームに挑戦しよう!
*雨天中止
協力団体:たまごクラブ</t>
  </si>
  <si>
    <t>当日会場にて</t>
  </si>
  <si>
    <t>ネイチャーゲームで秋色みつけた!</t>
  </si>
  <si>
    <t>11/19(土)
13:00～14:30</t>
  </si>
  <si>
    <t>自然が教えてくれるネイチャーゲームでゲームを楽しもう!どんな秋色がみつかるかな？
*雨天中止
講師:宇都宮ネイチャーゲームの会</t>
  </si>
  <si>
    <t>受付:ぱなぱな工房、活動:園内</t>
  </si>
  <si>
    <t>‘Welcome リース’の壁飾り</t>
  </si>
  <si>
    <t>11/20(日)
10:00～11:30/13:00～14:30</t>
  </si>
  <si>
    <t>可愛いリボンや木の実を使い、壁飾りを作ります。Xmasオーナメントを外し、通年ドアプレートとして飾っても素敵！
講師:kukiフラワー教室 九鬼真澄</t>
  </si>
  <si>
    <t>各回8名</t>
  </si>
  <si>
    <t>10/20(木)9:00～(先着順)</t>
  </si>
  <si>
    <t>クラフトバンドのクリスマスリース</t>
  </si>
  <si>
    <t>11/23(水祝)
10:00～11:30</t>
  </si>
  <si>
    <t>2色のペーパークラフトバンドを使い、変形四ツ畳という編み方でひもを作り、ジョイントして直径15㎝のリングにします。
講師:真木雅子ラタンアートスクール 鈴木恵子</t>
  </si>
  <si>
    <t>10/23(日)9:00～(先着順)</t>
  </si>
  <si>
    <t>親子うどん教室</t>
  </si>
  <si>
    <t>12/3(土)
10:00～12:00</t>
  </si>
  <si>
    <t>親子で力を合わせて手作りのうどんをつくります。捏ねては足ぶみをくり返し、コシのあるおいしいうどんの出来上がり！【持ち物】エプロン・マスク・三角巾
講師:そば・うどん講師 鈴木初男</t>
  </si>
  <si>
    <t>小学生以上の親子(2人1組)</t>
  </si>
  <si>
    <t>11/3(木祝)9:00～(先着順)</t>
  </si>
  <si>
    <t>かわいい‘プードル’を作ろう</t>
  </si>
  <si>
    <t>12/4(日)
10:00～12:00/13:00～15:00</t>
  </si>
  <si>
    <t>ゼンマイ(山菜)の綿を使って、プードルを作ります。退色がないので、長く楽しめます!!
講師:ワールド・プレスフラワー協会 大島弥生</t>
  </si>
  <si>
    <t>11/4(金)9:00～(先着順)</t>
  </si>
  <si>
    <t>12/10(土)、2/23(木祝)
9:00～11:30
*各日共通</t>
  </si>
  <si>
    <t>双眼鏡の使い方を習い、望遠鏡での観察も交えながら冬の鳥見の魅力を満喫しよう。
【持ち物】筆記具 *双眼鏡の貸出あり
講師:日本野鳥の会栃木県支部 川田裕美</t>
  </si>
  <si>
    <t>各回1ヶ月前の9:00～(先着順)</t>
  </si>
  <si>
    <t>クリスマスを彩るマイカップorプレート作り</t>
  </si>
  <si>
    <t>12/11(日)
10:00～11:30/13:00～14:30</t>
  </si>
  <si>
    <t>好きな形のパンチで型抜きした転写紙を、カップ又はプレートに貼り付け電気窯で焼き付けます。
*作品は後日引き取り
講師:公園専門員</t>
  </si>
  <si>
    <t>11/11(金)9:00～(先着順)</t>
  </si>
  <si>
    <t>伝統文化～正月花を生けよう～</t>
  </si>
  <si>
    <t>12/18(日)
10:30～12:00</t>
  </si>
  <si>
    <t>正月用花器(赤または黒)に、松、銀竹、着色ほうき草や菊、カサブランカなどの花材を生け新年を祝いましょう。
講師:草月流刑部郊舟教室 刑部郊舟</t>
  </si>
  <si>
    <t>11/18(金)9:00～(先着順)</t>
  </si>
  <si>
    <t>しめ縄飾りをつくろう</t>
  </si>
  <si>
    <t>12/25(日)
①10:30～12:00/②13:30～15:00</t>
  </si>
  <si>
    <t>橙やゆずり葉、藪柑子などの飾り一つひとつに心を込め、年神様を迎えるための日本のお正月飾りを手作りします。
講師:公園利用指導員</t>
  </si>
  <si>
    <t>①大人 ②親子(2人1組)</t>
  </si>
  <si>
    <t>①12名 ②6組</t>
  </si>
  <si>
    <t>11/25(金)9:00～(先着順)</t>
  </si>
  <si>
    <t>むかしあそび</t>
  </si>
  <si>
    <t>1/8(日)
10:00～15:00</t>
  </si>
  <si>
    <t>ベーゴマやけん玉など、懐かしいおもちゃでおじいちゃんおばあちゃんと一緒に楽しもう！
協力団体:ネットワークみなみ</t>
  </si>
  <si>
    <t>ぱなぱなのまち芝生広場</t>
  </si>
  <si>
    <t>親子で「マグカップ」をつくろう</t>
  </si>
  <si>
    <t>1/15(日)
10:00～12:00/13:00～15:00</t>
  </si>
  <si>
    <t>粘土の塊から、手びねりという技法で親子で一緒にマグカップを作っていきます。親子1組で2つの作品を作ります。
【持ち物】汚れても良いタオル・服装 *爪は短く
*作品は後日引き取り
講師:陶芸家 高野邦子、公園専門員</t>
  </si>
  <si>
    <t>12/15(木)9:00～(先着順)</t>
  </si>
  <si>
    <t>1,000円(1組)</t>
  </si>
  <si>
    <t>2/1(水)・22(水)
9:30～11:30/13:00～15:00
*時間選択 *両日共通</t>
  </si>
  <si>
    <t>1回目は電動ロクロ(白土)で形を作り、2回目は素焼きされた作品に好きな顔料や釉薬を使って色や模様をつけます。(作品は30×30㎝の板にのるサイズ又は3個まで)【持ち物】汚れても良いタオル・服装 *爪は短く　
*作品は後日引き取り
講師:陶芸家 高野邦子、公園専門員</t>
  </si>
  <si>
    <t>1/6(金)9:00～(先着順)</t>
  </si>
  <si>
    <t>色粘土で器をつくろう</t>
  </si>
  <si>
    <t>3/5(日)
10:00～12:00/13:00～15:00</t>
  </si>
  <si>
    <t>小学生以上(小学1～3年生は要付添)</t>
  </si>
  <si>
    <t>2/5(日)9:00～(先着順)</t>
  </si>
  <si>
    <t>カブトムシについて学ぼう</t>
  </si>
  <si>
    <t>3/18(土)
10:00～11:30</t>
  </si>
  <si>
    <t>カブトムシの幼虫の飼い方をみんなで学びます。
講師:栃木県生物多様性アドバイザー 大島菊夫</t>
  </si>
  <si>
    <t>4才～小学生の親子(2人1組)</t>
  </si>
  <si>
    <t>2/18(土)9:00～(先着順)</t>
  </si>
  <si>
    <t>飛べ竹とんぼ！まわれ風車！！</t>
  </si>
  <si>
    <t>3/26(日)
13:00～15:00
*入室入替制</t>
  </si>
  <si>
    <t>竹のおもちゃに触れよう！竹とんぼはヤスリがけや色塗りをし、竹の風車は和紙の羽をのりづけして完成させます。
協力団体:青竹の会</t>
  </si>
  <si>
    <t>こども</t>
  </si>
  <si>
    <t>各20名</t>
  </si>
  <si>
    <t>各150円</t>
  </si>
  <si>
    <t>ヒューマンフェスタとちぎ2022</t>
  </si>
  <si>
    <t>11/5（土）
13:00～16:00</t>
  </si>
  <si>
    <t>県民一人ひとりが人権尊重の理念に対する理解を深めることを目的に、「性的マイノリティの人権」に関するステージイベントや啓発パネル展示・啓発資料配布などを行います。</t>
  </si>
  <si>
    <t>どなたでも
申込み多数の場合は抽選</t>
  </si>
  <si>
    <t>とちぎ福祉プラザ多目的ホール</t>
  </si>
  <si>
    <t>新型コロナウイルス感染症の影響を考慮し、規模を縮小して実施します。（キャラクターショーや関係団体のブース出展等はありません。）</t>
  </si>
  <si>
    <t>とちぎ女性活躍応援フォーラム2022</t>
  </si>
  <si>
    <t>12/19（月）</t>
  </si>
  <si>
    <t>・男女生き活き企業表彰式
・「男女生き活き企業」表彰企業事例発表
・基調講演
※新型コロナウイルス感染症の状況により、内容が変更になる可能性あり</t>
  </si>
  <si>
    <t>どなたでも
※新型コロナウイルス感染症の状況により、対象者が限定される可能性あり</t>
  </si>
  <si>
    <t>未定　※新型コロナウイルス感染症の状況により判断</t>
  </si>
  <si>
    <t>ピラティス</t>
  </si>
  <si>
    <t>新型コロナウイルス感染拡大防止のため中止となる場合もございます。</t>
  </si>
  <si>
    <t>美温活リンパストレッチ</t>
  </si>
  <si>
    <t>「秋のきのこ」発見&amp;鑑定会！</t>
  </si>
  <si>
    <t>10/9(日)
10:00～12:00</t>
  </si>
  <si>
    <t>[秋のきのこ]について全般的な話を聞き、公園内に自生している「秋のきのこ」について学習します。また、鑑定も実施します。　</t>
  </si>
  <si>
    <t>どなたでも
(小学生までは保護者同伴必須)</t>
  </si>
  <si>
    <t>開催日の1カ月前(定休日の場合は翌営業日)から前日まで</t>
  </si>
  <si>
    <t>電話、来館での申込み</t>
  </si>
  <si>
    <t>多肉植物の寄せ植え教室</t>
  </si>
  <si>
    <t>11/5(土）
10:00～12:00</t>
  </si>
  <si>
    <t>多肉植物を使い、可愛らしい寄せ植えをつくります。作った作品はぜひ、ご自宅等で飾ってください。</t>
  </si>
  <si>
    <t>開催日の1カ月前(定休日の場合は翌営業日)から1週間前まで</t>
  </si>
  <si>
    <t>もみじ、カエデ、さくらを見に行こう</t>
  </si>
  <si>
    <t>11/12(土）
10:00～12：00</t>
  </si>
  <si>
    <t>紅葉の時期に、園内散策をしながら、もみじ、カエデの種類を発見します。さらに、この時期に咲くさくらを見つけます。</t>
  </si>
  <si>
    <t>100円</t>
  </si>
  <si>
    <t>クリスマスリースを作ろう</t>
  </si>
  <si>
    <t>11/27(日）
10：00～12：00</t>
  </si>
  <si>
    <t>クリスマスリース作りを楽しみます。作った作品は、ぜひご自宅等で飾ってください。初心者やお子様も参加歓迎です。</t>
  </si>
  <si>
    <t>親子でクリスマスリースを作ろう</t>
  </si>
  <si>
    <t>12/4(日）
10:00～12:00</t>
  </si>
  <si>
    <t>親子でのクリスマスリース作りです。会話をしながら、楽しくクリスマスリースを作ってください。</t>
  </si>
  <si>
    <t>親子で
(保護者同伴必須)</t>
  </si>
  <si>
    <t>野鳥観察会</t>
  </si>
  <si>
    <t>12/10(土）
10：00～12：00</t>
  </si>
  <si>
    <t>野鳥の観察方法の説明を受け、公園内で、野鳥の観察会を行います。</t>
  </si>
  <si>
    <t>お正月を迎えるハンギングバスケット</t>
  </si>
  <si>
    <t>12/11(日)
10:00～12：00</t>
  </si>
  <si>
    <t>お正月をテーマにした、ハンギングバスケット作り教室です。
見ごたえある作品をつくり、ご自宅等で飾って新年を迎えましょう。</t>
  </si>
  <si>
    <t>正月を飾るフラワーアレンジメント</t>
  </si>
  <si>
    <t>12/18(日）
10：00～12：00</t>
  </si>
  <si>
    <t>お正月をテーマにした、フラワーアレンジメント教室です。お正月らしいアレンジを学び、作った作品はぜひご自宅等で飾ってください。</t>
  </si>
  <si>
    <t>ハーブ染め教室</t>
  </si>
  <si>
    <t>3/12(日)
10:00～12:00</t>
  </si>
  <si>
    <t>ハーブ染めを体験します。オリジナルの染め物をつくります。休憩時にはハーブ茶でほっと一息。</t>
  </si>
  <si>
    <t>はじめての燻製づくり教室【秋】</t>
  </si>
  <si>
    <t>10/15(土)
9：30～11：30</t>
  </si>
  <si>
    <t>紅葉が美しい中、だいや体験館のデッキで、燻製作りをします。初心者向けの体験教室です。
講師:体験館職員</t>
  </si>
  <si>
    <t>小学生～</t>
  </si>
  <si>
    <t>9/15(木)～</t>
  </si>
  <si>
    <t>電話・窓口
(氏名・フリガナ・住所・電話番号をご連絡ください。)</t>
  </si>
  <si>
    <t>さつまいも収穫＆
焼き芋ダッチオーブン体験</t>
  </si>
  <si>
    <t>11/12(土)
9：30～11：30</t>
  </si>
  <si>
    <t>だいや川公園体験農場で育てた、さつまいもの収穫体験をします。また、収穫したさつまいもをダッチオーブンで焼き芋にしてみましょう。
講師:体験館職員</t>
  </si>
  <si>
    <t>10/12(水)～</t>
  </si>
  <si>
    <t>下漬けした白菜を持ち寄っての
キムチ作り教室</t>
  </si>
  <si>
    <t>11/19(土）
9：30～11：30</t>
  </si>
  <si>
    <t>自分で下漬けした白菜を講師の先生の助言をいただきながら、おいしいキムチ漬けを作ってみませんか。
講師:郷土料理家　高橋　久美子　氏</t>
  </si>
  <si>
    <t>10/19(水)～</t>
  </si>
  <si>
    <t>炭焼き見学＆
炭のクリスマス飾りづくり</t>
  </si>
  <si>
    <t>12/3(土)
9：30～11：30</t>
  </si>
  <si>
    <t>だいや川公園内にある炭焼き窯で、炭を焼いている様子を見学するとともに、炭を使ったクリスマス飾りを作ってみませんか。
講師:体験館職員</t>
  </si>
  <si>
    <t>11/3(木)～</t>
  </si>
  <si>
    <t>はじめての刻字体験　～干支～</t>
  </si>
  <si>
    <t>12/4(日)・11(日)・25(日)
9：00～12：00</t>
  </si>
  <si>
    <t>日光の刻字家　秋山　浩志先生から、刻字の基本から丁寧にご指導いただきます。自分だけの作品が出来上がります。
講師:日光の刻字家　秋山　浩志　氏</t>
  </si>
  <si>
    <t>11/4(金)～</t>
  </si>
  <si>
    <t>年末のソバ打ち体験教室</t>
  </si>
  <si>
    <t>12/18(日)
9：30～11：30</t>
  </si>
  <si>
    <t>そば打ちの技術向上のために、専門講師からそば打ちの極意を伝授していただきませんか。
講師:全麺協ソバ打ち3段　川村　寿利　氏</t>
  </si>
  <si>
    <t>11/18(金)～</t>
  </si>
  <si>
    <t>おいしい肉まんをつくろう</t>
  </si>
  <si>
    <t>1/8(日）
9：30～11：30</t>
  </si>
  <si>
    <t>肉まんづくりを体験します。手作りの味はいかがでしょうか。
講師:栃木県調理師連合会会長
　　　　堀内　英夫　氏</t>
  </si>
  <si>
    <t>12/8(木)～</t>
  </si>
  <si>
    <t>味噌作り体験教室</t>
  </si>
  <si>
    <t>1/28(土)・29(日)
13：30～15：30</t>
  </si>
  <si>
    <t>1日目は、味噌づくりの説明を受け、大豆を洗い、浸しておきます。
2日目は、煮た大豆を使い、味噌を仕込みます。
講師:味噌作り愛好家　渡辺　一　氏
　　　　体験館職員</t>
  </si>
  <si>
    <t>1/2（月）～</t>
  </si>
  <si>
    <t>篆刻教室　～世界で一つの印を作ろう～</t>
  </si>
  <si>
    <t>2/12(日)
9：30～11：30</t>
  </si>
  <si>
    <t>石の印材を彫りオリジナルの篆刻を作ります。初心者でも出来るように講師が丁寧に指導します。
講師:篆刻作り愛好家　湯沢　正博　氏</t>
  </si>
  <si>
    <t>1/12(木)～</t>
  </si>
  <si>
    <t>スパイスラックづくり体験</t>
  </si>
  <si>
    <t>2/25(土)
9：30～11：30</t>
  </si>
  <si>
    <t>初心者から参加できる木工教室です。切断されている木材を釘や木工ボンドで組み立てる内容です。キッチンなどに置くスパイス・調味料を収納する木製ラックを作ります。
講師:体験館職員</t>
  </si>
  <si>
    <t>小学校高学年～</t>
  </si>
  <si>
    <t>1/25(水)～</t>
  </si>
  <si>
    <t>《初心者向け》
うどん打ちを体験してみよう！</t>
  </si>
  <si>
    <t>3/11(土)
9：00～12：00</t>
  </si>
  <si>
    <t>こしのあるうどんを自分で打って食べてみませんか。
講師:体験館職員</t>
  </si>
  <si>
    <t>2/11(土)～</t>
  </si>
  <si>
    <t>花のかざり台づくり体験</t>
  </si>
  <si>
    <t>3/18(土)
9：30～11：30</t>
  </si>
  <si>
    <t>日光で育った杉材を使って、花などを置く飾り台を作ります。切断してある木材を、釘や木工ボンドを使って組み立てる木工の初級編です。
講師:体験館職員　</t>
  </si>
  <si>
    <t>2/18(土)～</t>
  </si>
  <si>
    <t>中学生以上</t>
  </si>
  <si>
    <t>かおりの芸道　香道古心流</t>
  </si>
  <si>
    <t>日本三大芸道の一つと言われる「香道」を始めてみませんか？沈香の香とともに、いにしえの世界へと貴方を誘います。</t>
  </si>
  <si>
    <t>＊香水等ご遠慮ください。</t>
  </si>
  <si>
    <t>受付期間中にメールでの事前申し込み
メール kagaku01@tmf.or.jp</t>
  </si>
  <si>
    <t>科学工作教室「親子でイルミネーションリースをつくろう」</t>
  </si>
  <si>
    <t>11/26(土)・27（日）
13:30～15:30</t>
  </si>
  <si>
    <t>色が変化するLEDを使ってクリスマスリースをつくります。</t>
  </si>
  <si>
    <t>小1以上親子</t>
  </si>
  <si>
    <t>9組</t>
  </si>
  <si>
    <t>講座開始の1か月前、ホームページ掲載時から</t>
  </si>
  <si>
    <t>メール kagaku01@tmf.or.jp</t>
  </si>
  <si>
    <t>科学工作教室「立体だこを作ってあげて楽しもう」</t>
  </si>
  <si>
    <t>1/28(土)・29（日）
13:30～15:30</t>
  </si>
  <si>
    <t>あんどん凧を作って、凧あげをします。</t>
  </si>
  <si>
    <t>小1以上</t>
  </si>
  <si>
    <t>材料費500円</t>
  </si>
  <si>
    <t>とちぎ協働推進大会2022</t>
  </si>
  <si>
    <t>11/11(金)13：15～16：30</t>
  </si>
  <si>
    <t>社会貢献活動団体、企業、行政等の多様な主体が実践した協働による取組の成果を共有するとともに、更なる協働の取組の拡大を促進するため、講演会等を実施します。</t>
  </si>
  <si>
    <t>100名程度</t>
  </si>
  <si>
    <t>栃木県総合文化センター特別会議室</t>
  </si>
  <si>
    <t>参加申込みは9月～10月を予定</t>
  </si>
  <si>
    <t>参加申込書のFAX、郵送又はメールによる申込みとWEBフォームによる申込みを予定</t>
  </si>
  <si>
    <t>kyodo@pref.tochigi.lg.jp</t>
  </si>
  <si>
    <t>https://www.pref.tochigi.lg.jp/c01/index.html</t>
  </si>
  <si>
    <t>令和4年度災害ボランティアセミナー
in栃木</t>
  </si>
  <si>
    <t>未定（2023．1月頃）</t>
  </si>
  <si>
    <t>災害ボランティア活動の促進を図るため、災害ボランティアセミナーを開催します。</t>
  </si>
  <si>
    <t>参加申込は11月～12月を予定</t>
  </si>
  <si>
    <t>塩谷南那須地区
ふれあい学習ネットワーク</t>
  </si>
  <si>
    <t>「ふれあい学習」の一層の推進や「ふれあい学習」による地域づくりを目指して、今年度は「スポーツを通してのふれあい学習の推進」というテーマで研修を実施します。 講演会、交流会を予定しています。</t>
  </si>
  <si>
    <t>県民一般</t>
  </si>
  <si>
    <t>さくら市氏家公民館</t>
  </si>
  <si>
    <t>電話・FAXにて受付</t>
  </si>
  <si>
    <t>スポーツ教室（美温活）</t>
  </si>
  <si>
    <t>（公財）栃木県スポーツ協会</t>
  </si>
  <si>
    <t>11/11（金）・18（金）・25（金）、
12/2（金）・9（金）・16（金）・23（金）
10：00～11：00</t>
  </si>
  <si>
    <t>冷えに効くつぼやリンパを流して体温を上げよう。免疫力アップ。
講師：影山靖代先生
持ち物：タオル、飲み物、ストレッチマット</t>
  </si>
  <si>
    <t>最大100名</t>
  </si>
  <si>
    <t>ユウケイ武道館第二道場</t>
  </si>
  <si>
    <t>当日直接お越しください。</t>
  </si>
  <si>
    <t>栃木県宇都宮市西川田4-1-1　栃木県総合運動公園第2陸上競技場内</t>
  </si>
  <si>
    <t>028-680-7771</t>
  </si>
  <si>
    <t>028-615-5151</t>
  </si>
  <si>
    <t>tochigiken@japan-sports.or.jp</t>
  </si>
  <si>
    <t>スポーツ教室（バレトン）</t>
  </si>
  <si>
    <t>フィットネス＆バレエ＆ヨガ３つの要素を取り入れたプログラムです。筋力・柔軟性アップ。
講師：鈴木玲子先生
持ち物：タオル、飲み物、ストレッチマット</t>
  </si>
  <si>
    <t>想像を形にしてみよう
「親子でチャレンジ」</t>
  </si>
  <si>
    <t>初日の県立美術館見学や体験活動、親子読み聞かせなどや２日目の創作活動（陶芸）をとおして、親子のふれあいや絆を深めます。</t>
  </si>
  <si>
    <t>栃木県立美術館
栃木県芳賀青年の家</t>
  </si>
  <si>
    <t>10/2（日）～</t>
  </si>
  <si>
    <t>楽しく作る益子焼</t>
  </si>
  <si>
    <t>1/28(土)～1/29（日）1泊2日
2/4(土)・18(土)、25(土)
9:30～15:30</t>
  </si>
  <si>
    <t>陶芸の里益子で、手びねり成形やろくろ成形・高台削り・釉薬がけ等、益子焼の伝統的な技法を体験します。</t>
  </si>
  <si>
    <t>県内在住で全日程に参加できる成人</t>
  </si>
  <si>
    <t>12/4（日）～</t>
  </si>
  <si>
    <t>9,500円（※変更の場合あり）</t>
  </si>
  <si>
    <t>とちぎスポーツフェスタ2022
レクリエーション大会</t>
  </si>
  <si>
    <t>11/19(土)</t>
  </si>
  <si>
    <t>全ての県民が気軽にスポーツ活動に参加できるレクリエーション大会を開催し、各プログラムにおいてスポーツ未実施者を積極的に呼び込み、スポーツ活動の定着に向けたきっかけづくりを行う。</t>
  </si>
  <si>
    <t>道の駅うつのみや
ろまんちっく村</t>
  </si>
  <si>
    <t>10月9日(日)
10：00～12：00</t>
  </si>
  <si>
    <t>https://www.t-chuokoen.jp</t>
  </si>
  <si>
    <t>10月15日(土)
10：00～12：00</t>
  </si>
  <si>
    <t>10月23日(日)
10：00～12：00</t>
  </si>
  <si>
    <t>春まで楽しめるビオラの苗を植えこんで、四角いリースを作ります。</t>
  </si>
  <si>
    <t>冬の庭木の剪定</t>
  </si>
  <si>
    <t>11月20日(日)
10：00～12：00</t>
  </si>
  <si>
    <t>冬に剪定を行う落葉樹をメインに、庭木の剪定について、実演を通して学びます。</t>
  </si>
  <si>
    <t>講座実施日の1カ月前～
但し、定員に達し次第締め切ります。</t>
  </si>
  <si>
    <t>12月4日(日)
9：00～12：00</t>
  </si>
  <si>
    <t>針葉樹の葉を使ってリースを作り、リボンやオーナメントの飾りつけをして、仕上げます。</t>
  </si>
  <si>
    <t>講座実施日の1カ月前～1週間前
但し、定員に達し次第締め切ります。</t>
  </si>
  <si>
    <t>松竹梅の寄せ植え</t>
  </si>
  <si>
    <t>12月18日(日)
10：00～12：00</t>
  </si>
  <si>
    <t>正月飾りにふさわしい松竹梅を取り入れて、和風の寄せ植えを作ります。</t>
  </si>
  <si>
    <t>正月を迎えるしめ縄を作ろう</t>
  </si>
  <si>
    <t>12月24日(土)
9：00～12：00</t>
  </si>
  <si>
    <t>わらをなって輪飾りを作り、縁起物の飾りつけをして、制作します。</t>
  </si>
  <si>
    <t>お正月のおもてなしフラワーアレンジ</t>
  </si>
  <si>
    <t>12月25日(日)
10：00～12：00</t>
  </si>
  <si>
    <t>来客の多いお正月に、おもてなしとなる卓上におけるフラワーアレンジメントを制作します。</t>
  </si>
  <si>
    <t>ドライフラワーのガーランド</t>
  </si>
  <si>
    <t>1月21日(土)
10：00～12：00</t>
  </si>
  <si>
    <t>ドライフラワーとして長く楽しめるガーランド(ひも状の飾り）の制作をします。</t>
  </si>
  <si>
    <t>プリザーブドフラワーのコサージュ</t>
  </si>
  <si>
    <t>1月29日(日)
10：00～12：00</t>
  </si>
  <si>
    <t>プリザーブドフラワーを使って、基本のコサージュを制作します。</t>
  </si>
  <si>
    <t>春の庭木の剪定</t>
  </si>
  <si>
    <t>2月5日(日)
10：00～12：00</t>
  </si>
  <si>
    <t>春に剪定を行う常緑樹をメインに、庭木の剪定について、実演を通して学びます。</t>
  </si>
  <si>
    <t>ミモザのリース</t>
  </si>
  <si>
    <t>2月19日(日)
10：00～12：00</t>
  </si>
  <si>
    <t>鮮やかなミモザの花を使って、リースを作ります。</t>
  </si>
  <si>
    <t>春の寄せ植え</t>
  </si>
  <si>
    <t>3月18日(土)
10：00～12：00</t>
  </si>
  <si>
    <t>春の草花が多く出回る時期です。講師おすすめの草花を使って、おしゃれな寄せ植えを作ります。</t>
  </si>
  <si>
    <t>盆栽の植え替えと手入れ</t>
  </si>
  <si>
    <t>3月25日(土)
10：00～12：00</t>
  </si>
  <si>
    <t>五葉松をはじめとした盆栽の植え替えと手入れを、実演を通して学びます。</t>
  </si>
  <si>
    <t>みかも山キノコ探検Ⅱ
きのこ菌床持ち帰り</t>
  </si>
  <si>
    <t>10/2 （日）　10:00～12:00</t>
  </si>
  <si>
    <t>みかも山緑の相談所　講習室</t>
  </si>
  <si>
    <t>講座開始の一か月前から募集
定員になり次第締め切り</t>
  </si>
  <si>
    <t>電話　来所　㏋より</t>
  </si>
  <si>
    <t>肌にやさしい植物油で作る石けんⅡ</t>
  </si>
  <si>
    <t>11/６（日）　10:00～12:00</t>
  </si>
  <si>
    <t>フレッシュな花材でXmasを楽しみましょう</t>
  </si>
  <si>
    <t>12/4（日）　10:00～12:00</t>
  </si>
  <si>
    <t>しめ縄を使った和風フラワーアレンジメント</t>
  </si>
  <si>
    <t>12/11（日）　10:00～12:00</t>
  </si>
  <si>
    <t>みかも山初級バードウォッチング</t>
  </si>
  <si>
    <t>2/5（日）　9:00～11:00</t>
  </si>
  <si>
    <t>日本野鳥の会の会員を講師に迎え、みかも山に生息する野鳥の観察を行う。初級としての講座なので、初めての方でも不安なく参加できる。
講師：日本野鳥の会会員　山中武夫 氏</t>
  </si>
  <si>
    <t>みかも山公園内 　</t>
  </si>
  <si>
    <t>みかも山公園自然観察会
２時間コース</t>
  </si>
  <si>
    <t>3/19（日）　10:00～12:00</t>
  </si>
  <si>
    <t>フラワーアレンジ教室</t>
  </si>
  <si>
    <t>那須野が原公園に咲いている花をつかって、ハロウィンをイメージしたアレンジメントをつくります。</t>
  </si>
  <si>
    <t>那須野が原公園緑の相談所講習室</t>
  </si>
  <si>
    <t>講座実施日の１か月前から</t>
  </si>
  <si>
    <t>電話・ホームページ・直接窓口へ</t>
  </si>
  <si>
    <t>https://www.park-tochigi.com/nasunogahara/</t>
  </si>
  <si>
    <t>竹工芸</t>
  </si>
  <si>
    <t>初心者でも丁寧な指導で作品を完成させることができます。作品の見本は、1か月前からホームページで確認することができます。</t>
  </si>
  <si>
    <t>材料費実費</t>
  </si>
  <si>
    <t>蓮の染色</t>
  </si>
  <si>
    <t>蓮の花托などを使用してストールを染めます。</t>
  </si>
  <si>
    <t>庭木の園芸相談</t>
  </si>
  <si>
    <t>庭木の剪定方法や栽培法などを教えます。</t>
  </si>
  <si>
    <t>クリスマスローズの寄せ植えづくり</t>
  </si>
  <si>
    <t>クリスマスローズを使って春まで楽しめる寄せ植えをつくります。</t>
  </si>
  <si>
    <t>クリスマスリースづくり</t>
  </si>
  <si>
    <t>常緑樹や身近な木の実を使ってクリスマスリースをつくります。</t>
  </si>
  <si>
    <t>ミニ門松づくり</t>
  </si>
  <si>
    <t>ミニサイズ（高さ約60cm）の門松をつくります。</t>
  </si>
  <si>
    <t>果樹の育て方</t>
  </si>
  <si>
    <t>果樹の剪定方法、接木、育て方についての講義と実際に梅の木の剪定を行います。</t>
  </si>
  <si>
    <t>冬バラの剪定</t>
  </si>
  <si>
    <t>冬バラの剪定方法について講義と実習を行います。</t>
  </si>
  <si>
    <t>さくらそうの鉢づくり</t>
  </si>
  <si>
    <t>日本さくらそうの植替え方法とその後の育て方について講義と実習を行います。</t>
  </si>
  <si>
    <t>成人大学講座</t>
  </si>
  <si>
    <t>現代的課題を検証し、幅広く世の中のことを学びます。社会的な課題に対してどう向き合い、取り組んでいくのか受講生が考えるきっかけ作りとなるような内容で構成しています。</t>
  </si>
  <si>
    <t>栃木県内に在住か在勤している成人</t>
  </si>
  <si>
    <t>足利大学連携講座「The あしかが学」（前期）</t>
  </si>
  <si>
    <t>11月～12月の平日夜間（予定）</t>
  </si>
  <si>
    <t>足利市と足利大学が連携し、足利市の未来を拓く人材の育成や連帯感あふれる地域社会の実現について学ぶ講座です。</t>
  </si>
  <si>
    <t>10月上旬予定</t>
  </si>
  <si>
    <t>電話・FAX・メール・窓口</t>
  </si>
  <si>
    <t>新型コロナウイルス感染症のまん延状況によっては、中止や変更の可能性もあります。</t>
  </si>
  <si>
    <t>上智大学連携講座「The あしかが学」（後期）</t>
  </si>
  <si>
    <t>令和５年1月～２月の平日夜間（予定）</t>
  </si>
  <si>
    <t>足利市と上智大学が連携し、人の関わりや心のありさまについて学ぶ講座です。</t>
  </si>
  <si>
    <t>12月上旬予定</t>
  </si>
  <si>
    <t>那珂川町ふるさと館（初回のみすこやか共生館）</t>
  </si>
  <si>
    <t>各回の前日まで（通年申し込みも可）　※定員に達さない限り随時受付</t>
  </si>
  <si>
    <t>第30回特別展「日本考古学発祥の地」の関連行事として行います。</t>
  </si>
  <si>
    <t>大田原市なす風土記の丘湯津上資料館集合</t>
  </si>
  <si>
    <t>湯津上資料館へ電話（0287‐98‐3322）</t>
  </si>
  <si>
    <t>第30回特別展「日本考古学発祥の地」の関連行事として行い、栃木県内の史跡見学会を予定しています。</t>
  </si>
  <si>
    <t>20名（要予約・先着順）</t>
  </si>
  <si>
    <t>栃木県内</t>
  </si>
  <si>
    <t>実費あり</t>
  </si>
  <si>
    <t>記念講演会</t>
  </si>
  <si>
    <t>第30回特別展「日本考古学発祥の地」の関連行事として行い、外部から講師をお招きし、講演会を行います。</t>
  </si>
  <si>
    <t>50名（要予約・先着順）</t>
  </si>
  <si>
    <t>史跡ウォーク</t>
  </si>
  <si>
    <t>第30回特別展「日本考古学発祥の地」の関連行事として行い、なす風土記の丘周辺の史跡を徒歩で見学します。</t>
  </si>
  <si>
    <t>古代文字講座</t>
  </si>
  <si>
    <t>文字の成り立ちを学び、消しゴムハンコを作ります。</t>
  </si>
  <si>
    <t>30㎝程度のミニ門松を作成します。</t>
  </si>
  <si>
    <t>10組（親子での参加可・要予約）</t>
  </si>
  <si>
    <t>令和4年度　宇都宮市民大学（後期）専門講座「名城に名将有り！下野の古城～館から城郭へ，中世の城の役割～」</t>
  </si>
  <si>
    <t>10/17（月）～12/5（月）
10：00～12：00
毎週月曜日</t>
  </si>
  <si>
    <t>平安時代末期から戦国時代まで、下野の国には多くの名城があり、そこには名将がいました。本講座では、城館周辺の歴史的背景や宇都宮城と多気城の繋がりについて、国・県・市指定史跡などの城跡を中心に学びます。※令和３年度前期に開講した講座の内容と同じであるため、前回受講された方は対象外となります。</t>
  </si>
  <si>
    <t>人材かがやきセンター研修室</t>
  </si>
  <si>
    <t>9/1（木）～9/14（水）</t>
  </si>
  <si>
    <t>4,000円（※現地見学の費用（100円）は別途負担）</t>
  </si>
  <si>
    <t>ハガキ・FAX・メール・直接</t>
  </si>
  <si>
    <t>詳しくは宇都宮市HPまたは市内各施設にあるパンフレットをご覧ください。</t>
  </si>
  <si>
    <t>https://www.city.utsunomiya.tochigi.jp/kurashi/shogaigakushu/kagayaki/kouza/index.html</t>
  </si>
  <si>
    <t>令和4年度　宇都宮市民大学（後期）専門講座「宇都宮のシンボル二荒山神社～由来・歴史と宇都宮氏～」</t>
  </si>
  <si>
    <t>10/7（金）～12/2（金）
10：00～12：00
毎週金曜日
※10/21，11/4を除く</t>
  </si>
  <si>
    <t>宇都宮市民は二荒山神社を親しみを込めて「二荒さん」と呼んできました。古くは宇都宮大明神とも呼ばれ、町は二荒山神社を中心に歴史を重ね、栄えてきました。本講座では、二荒山神社の歴史や由来、祭礼及び宇都宮氏との繋がりなどを学びます。わたしたちの「二荒さん」の新しい発見をしてみませんか。</t>
  </si>
  <si>
    <t>令和4年度　宇都宮市民大学（後期）専門講座「人生100年時代のウェルネスを考える」（宇都宮大学連携講座）</t>
  </si>
  <si>
    <t>10/18（火）～12/20（火）
14：00～16：00
毎週火曜日
※11/1・8・22を除く</t>
  </si>
  <si>
    <t>“ウェルネス”とは、生きがいを感じることや、安心できる生活を送ることなど、健康を身体の側面だけでなく、心や環境、社会の健康を含めた広い健康観から、より豊かな生き方を実現させようとする考え方です。人生100年時代の中で、一人一人が輝けるライフスタイルや社会の在り方などを、一緒に考えてみませんか。</t>
  </si>
  <si>
    <t>令和4年度　宇都宮市民大学（後期）専門講座「仏像の魅力を探る～鎌倉御家人の信仰と造仏～」</t>
  </si>
  <si>
    <t>10/27（木）～12/8（木）
10：00～12：00
毎週木曜日
※11/3を除く</t>
  </si>
  <si>
    <t>令和4年度　宇都宮市民大学（後期）専門講座「浮世絵の魅力を知る～春信・写楽・歌麿・北斎・広重・国芳を極める～」</t>
  </si>
  <si>
    <t>11/4（金）～12/9（金）
14：00～16：00
毎週金曜日</t>
  </si>
  <si>
    <t>春信・写楽・歌麿・北斎・広重・国芳という現代でもよく知られている６人の浮世絵師を取り上げます。その生涯を辿り、代表的な作品を鑑賞することで、時代背景を知り、浮世絵や江戸時代の文化に対する理解や関心を深めていきます。浮世絵が、世界に誇るすばらしい芸術にどのように昇華していったのかを学んでみませんか。</t>
  </si>
  <si>
    <t>令和4年度　宇都宮市民大学（後期）専門講座「再入門！！楽しい科学Ⅱ～予想して実験で確かめる～」</t>
  </si>
  <si>
    <t>10/15（土）～11/26（土）
10：00～12：00
毎週土曜日
※10/22は除く</t>
  </si>
  <si>
    <t>本講座は、令和３年度に実施した「再入門！たのしい科学」の第２弾です。「科学はおもしろい！」「実験はなおさらおもしろい！」という受講生からの声をもとに、今年度は、「光学」「電気」「浮力」を取り上げます。「ワクワク」「ドキドキ」の「科学実験」と意外な結果に立ち会ってみませんか。</t>
  </si>
  <si>
    <t>3,300円（材料費300円を含む）</t>
  </si>
  <si>
    <t>総合講義 -超高齢社会で認知症と向き合う</t>
  </si>
  <si>
    <t>9/28（水）、10/5（水）・12（水）・19（水）・26（水）、11/2（水）・9（水）・16（水）
時間：18:00～19:30</t>
  </si>
  <si>
    <t>日本の認知症高齢者数は、2025年には約700万人、65 歳以上の方の約5人に１人に達すると見込まれている。　認知症の人の意思が尊重され、できる限り住み慣れた地域のよい環境で自分らしく暮らし続けることができるような社会について考える。
※本講座は、本学学生向けの講義を一般県民の方にも開放する「市民開放授業」です。
※全8回の講義ですが、1回からでも可能です（受講料変更なし）。</t>
  </si>
  <si>
    <t>どなたでも参加可能。</t>
  </si>
  <si>
    <t>国際医療福祉大学大田原キャンパス</t>
  </si>
  <si>
    <t>8/1（月）～8/26（金）</t>
  </si>
  <si>
    <t>アロマ美容クリーム</t>
  </si>
  <si>
    <t>10/2(日)　
10:00～12:00</t>
  </si>
  <si>
    <t>デリケートな目の周りにも使える保湿力の高いクリームを作ります。</t>
  </si>
  <si>
    <t>講座開始日1ヶ月前午前9時から(定休日の場合は翌日)</t>
  </si>
  <si>
    <t>1,400円</t>
  </si>
  <si>
    <t>ハーブの寄せ植えⅡ</t>
  </si>
  <si>
    <t>10/16(日)
10:00～12:00</t>
  </si>
  <si>
    <t>宿根して初夏に花を咲かせるハーブを観賞用の花と取り混ぜて植えます。</t>
  </si>
  <si>
    <t>青空！太極拳！</t>
  </si>
  <si>
    <t>10/19(水)
10:00～11:00
11:10～12:10</t>
  </si>
  <si>
    <t>心地良い自然の中で太極拳を体験してみませんか。初心者向けの内容です。</t>
  </si>
  <si>
    <t>みかも山公園 香楽亭前芝生</t>
  </si>
  <si>
    <t>秋空ヨガ</t>
  </si>
  <si>
    <t>10/20(木)
10:00～12:00</t>
  </si>
  <si>
    <t>爽やかな秋空の下、自然を感じながら身体を動かして心身共にリフレッシュしましょう。自然に囲まれて行うヨガの心地良さ、ぜひ体験してください。</t>
  </si>
  <si>
    <t>10/21(金)
10:00～12:00</t>
  </si>
  <si>
    <t>骨盤エクササイズでスタイルアップ、アロマオイルを使って下半身のムクミをすっきりさせましょう。</t>
  </si>
  <si>
    <t>押し花でつくるクリスマスツリー</t>
  </si>
  <si>
    <t>11/6(日)
10:00～12:00</t>
  </si>
  <si>
    <t>押し花でつくったクリスマスツリーやクリスマスアイテムをアレンジするかわいらしい押し花額づくりです。</t>
  </si>
  <si>
    <t>2,400円</t>
  </si>
  <si>
    <t>健康野菜のアヒージョとハーブたっぷりサラダ</t>
  </si>
  <si>
    <t>11/13(日)
10:00～12:00</t>
  </si>
  <si>
    <t>野菜たっぷりの料理を作ります。
・甘味が凝縮された冬の根菜のアヒージョイン牛スジ肉
・肉厚西洋野菜とハーブのサラダ＆手作りドレッシング</t>
  </si>
  <si>
    <t>プリザーブドフラワー花一輪のアレンジメント</t>
  </si>
  <si>
    <t>11/27(日)
10:00～12:00</t>
  </si>
  <si>
    <t>プリザーブドフラワーのバラとあじさいを組み合わせたアレンジメント</t>
  </si>
  <si>
    <t>1,700円</t>
  </si>
  <si>
    <t>ハーブティーの楽しみ方</t>
  </si>
  <si>
    <t>12/4(日)
10:00～12:00</t>
  </si>
  <si>
    <t>チキンとハーブを使ったXmas料理</t>
  </si>
  <si>
    <t>12/11(日)
10:00～12:00</t>
  </si>
  <si>
    <t>チキンを使ったXmas料理をフレンチシェフから学びましょう。
・チキン料理・スープチャウダー・魚貝のマリネ</t>
  </si>
  <si>
    <t>ネイティブフラワーのしめ縄飾り</t>
  </si>
  <si>
    <t>12/18(日)
10:00～12:00</t>
  </si>
  <si>
    <t>ネイティブフラワーなどドライフラワーになりやすい花材を使用して、オリジナルのお正月しめ縄飾りを作ります。</t>
  </si>
  <si>
    <t>押し花でつくるアロマワックスバー</t>
  </si>
  <si>
    <t>1/22(日)
10:00～12:00</t>
  </si>
  <si>
    <t>押し花やドライフルーツを組み合わせた火を使わず、安全に香りを楽しめるアロマキャンドルづくり。</t>
  </si>
  <si>
    <t>ハーブを使った料理</t>
  </si>
  <si>
    <t>1/29(日)
10:00～12:00</t>
  </si>
  <si>
    <t>魚貝類の下ごしらえにハーブを使って臭みをとり、おもてなしにもなる料理を習いましょう。</t>
  </si>
  <si>
    <t>座位で行う身体調整コンディショニング実践</t>
  </si>
  <si>
    <t>2/5(日)
10:00～12:00</t>
  </si>
  <si>
    <t>生涯歩くことを目指して身体調整とコンディショニングを行うプログラムです。トリガーポイントセルフケアの後、７つのエクササイズと１つのストレッチを行います。</t>
  </si>
  <si>
    <t>冬の薬膳料理
アンチエイジング</t>
  </si>
  <si>
    <t>2/12(日)
10:00～12:00</t>
  </si>
  <si>
    <t>冬野菜を使ってアンチエイジング！冬にも強い体を作りましょう。
春菊のご飯・鮭の柚子庵焼き・椎茸の酢醤油炒め・かぶと豚汁のかす汁</t>
  </si>
  <si>
    <t>イチゴのショートケーキ</t>
  </si>
  <si>
    <t>2/19(日)
10:00～12:00</t>
  </si>
  <si>
    <t>ロールケーキ風イチゴショートケーキを作ります。作ったケーキはお持ち帰りいただきます。</t>
  </si>
  <si>
    <t>ヨーロッパ伝統
ブティ講座</t>
  </si>
  <si>
    <t>2/26(日)
10:00～12:00</t>
  </si>
  <si>
    <t>ブティは南フランスで作られてきた伝統の手芸。2枚の布の間に糸を詰めて凸凹を出し陰影を作り出すアートのようなキルトです。ぜひ、ブティに触れてみてください。</t>
  </si>
  <si>
    <t>ドライフラワーとハーブのリース</t>
  </si>
  <si>
    <t>自然乾燥させた花やハーブで春を感じさせるリースを作ります。</t>
  </si>
  <si>
    <t>栃木県社会福祉協議会　福祉人材・研修センター</t>
  </si>
  <si>
    <t>とちぎ福祉プラザ</t>
  </si>
  <si>
    <t>FAX・電話</t>
  </si>
  <si>
    <t>320-8508</t>
  </si>
  <si>
    <t>宇都宮市若草１－１０－６　とちぎ福祉プラザ３階</t>
  </si>
  <si>
    <t>028-643-5622</t>
  </si>
  <si>
    <t>028-623-4963</t>
  </si>
  <si>
    <t>jinzai@tochigikenshakyo.jp</t>
  </si>
  <si>
    <t>https://www.tochigikenshakyo.jp/</t>
  </si>
  <si>
    <t>小田代原『草紅葉』ガイドウォーク</t>
  </si>
  <si>
    <t>10/2(日)・8(土)
9:25～10:50／13:55～15:20
各日2回開催</t>
  </si>
  <si>
    <t>奥日光の湿原『小田代原』が美しく色付く草紅葉を楽しみながら、背景に隠れた自然の営みを自然解説員が解き明かします。1時間半程度のハイキングができる服装でお越しください。なお、低公害バス乗車賃は別途です。</t>
  </si>
  <si>
    <t>小学生以上(未成年者要同伴)</t>
  </si>
  <si>
    <t>小田代原</t>
  </si>
  <si>
    <t>1,000円(別途低公害バス運賃)</t>
  </si>
  <si>
    <t>日光自然博物館HPより事前申し込み。</t>
  </si>
  <si>
    <t>プチ登山～半月山～</t>
  </si>
  <si>
    <t>10/1(土)・8(土)、11/29(火)
8:30～14:30</t>
  </si>
  <si>
    <t>中禅寺湖の南にそびえ、奥日光を一望できる半月山に登るトレッキングツアーです。1日の行程です。登山靴、登山用雨具、昼食などをお持ちください。</t>
  </si>
  <si>
    <t>10歳以上(未成年者要同伴)</t>
  </si>
  <si>
    <t>半月山</t>
  </si>
  <si>
    <t>6,000円</t>
  </si>
  <si>
    <t>写仏＆寺ヶ崎ハイキング</t>
  </si>
  <si>
    <t>10/16(日)
9:00～15:00</t>
  </si>
  <si>
    <t>中禅寺での写仏体験と聖地「寺ヶ崎」へのハイキングで、自然と歴史の両面から奥日光を楽しみます。中禅寺での活動のため、参加費とは別途で拝観料と写仏体験料を頂戴します。</t>
  </si>
  <si>
    <t>中禅寺、中禅寺湖南岸</t>
  </si>
  <si>
    <t>4,000円(別途中禅寺拝観料及び写仏体験料)</t>
  </si>
  <si>
    <t>秘滝トレッキング～赤岩滝～</t>
  </si>
  <si>
    <t>10/21(金)
8:10～16:20</t>
  </si>
  <si>
    <t>西ノ湖の奥に隠れた巨大な赤岩滝を目指すツアーです。丸1日のトレッキングに加え、途中で計10回の渡渉を行ないます。登山用の装備、昼食をお持ちください。また、低公害バス運賃は別途です。</t>
  </si>
  <si>
    <t>赤岩滝</t>
  </si>
  <si>
    <t>西ノ湖・千手ヶ浜ハイキング</t>
  </si>
  <si>
    <t>10/27(木)
8:45～12:30</t>
  </si>
  <si>
    <t>西ノ湖と千手ヶ浜を結ぶ「千手の森歩道」を歩くハイキングイベントです。遊歩道は巨木に囲まれた平坦な道で、無理なく森林浴をお楽しみいただけます。なお、低公害バス運賃は別途です。</t>
  </si>
  <si>
    <t>西ノ湖入口～西ノ湖～千手ヶ浜</t>
  </si>
  <si>
    <t>3,000円(別途低公害バス運賃)</t>
  </si>
  <si>
    <t>アニマル＆スターウォッチングナイトツアー</t>
  </si>
  <si>
    <t>10/29(土)、11/5(土)・12(土)・19(土)
16:30～18:50</t>
  </si>
  <si>
    <t>特別運行のバス車窓から動物を観察。折り返し地点では星空鑑賞やナイトハイクも行ないます。温かい服装に加え、自家用車でお越しの際はタイヤも冬用のものをご用意ください。なお、低公害バス運賃は別途です。</t>
  </si>
  <si>
    <t>4歳以上(未成年者要同伴)</t>
  </si>
  <si>
    <t>赤沼～千手ヶ浜</t>
  </si>
  <si>
    <t>湯導管の道を歩く</t>
  </si>
  <si>
    <t>11/22(火)
9:30～14:00</t>
  </si>
  <si>
    <t>湯元温泉から中禅寺温泉まで温泉を運ぶ、地中に埋められた引湯通導管、通称“湯導管”をたどりながら、奥日光の観光地化の歴史や、それを支える自然について解説します。トレッキングの服装に加え、昼食をご用意ください。</t>
  </si>
  <si>
    <t>中宮祠(男体山西麓)</t>
  </si>
  <si>
    <t>オオワシ・オジロワシをさがそう～千手ヶ浜編～</t>
  </si>
  <si>
    <t>11/26(土)
8:45～11:40</t>
  </si>
  <si>
    <t>冬の中禅寺湖に渡来するオオワシとオジロワシを中心に、冬鳥や留鳥を定点観察するバードウォッチングイベントです。観察用の機材はご用意しますので、温かい服装でお越しください。なお、低公害バス運賃は別途です。</t>
  </si>
  <si>
    <t>千手ヶ浜</t>
  </si>
  <si>
    <t>バードウォッチング教室</t>
  </si>
  <si>
    <t>11/27(日)
未定</t>
  </si>
  <si>
    <t>様々な野鳥が見やすい季節と場所で、初心者バードウォッチャーも大歓迎のイベントです。鳥を見続けて約30年のベテランガイドが、野鳥観察の面白さや野鳥を育む自然の奥深さをご紹介します。</t>
  </si>
  <si>
    <t>オオワシ・オジロワシをさがそう～中禅寺湖畔ボートハウス編～</t>
  </si>
  <si>
    <t>12/4(日)
9:00～11:30</t>
  </si>
  <si>
    <t>冬の中禅寺湖に渡来するオオワシとオジロワシを中心に、冬鳥や留鳥を定点観察するバードウォッチングイベントです。観察用の機材はご用意しますので、温かい服装でお越しください。</t>
  </si>
  <si>
    <t>中禅寺湖畔ボートハウス</t>
  </si>
  <si>
    <t>皆既月食の夕べ</t>
  </si>
  <si>
    <t>11/8(火)
未定</t>
  </si>
  <si>
    <t>一大天体ショーである皆既月食を、自然解説員の解説を聞きながらお楽しみいただく星空観賞イベントです。中禅寺湖畔ボートハウスをツアーのために夜間特別に開館し開催します。温かい服装でお越しください。</t>
  </si>
  <si>
    <t>奥日光星ふる夕べ</t>
  </si>
  <si>
    <t>11/17(木)、12/14(水)
19:30～21:00</t>
  </si>
  <si>
    <t>11月はしし座、12月はふたご座と、流星群の極大に近いタイミングで開催する星空観賞イベント。中禅寺湖畔ボートハウスをツアーのために夜間特別に開館し開催します。温かい服装でお越しください。</t>
  </si>
  <si>
    <t>生涯学習シンポジウム</t>
  </si>
  <si>
    <t>2/17(金) 13:00～16:00</t>
  </si>
  <si>
    <t>200名（予定）</t>
  </si>
  <si>
    <t>栃木県総合教育センター大講義室</t>
  </si>
  <si>
    <t>新型コロナウィルス感染症の拡大状況によってはオンラインに変更する場合があります。</t>
  </si>
  <si>
    <t>10/12(水)13:00～15:00
11/17(木)13:45～15:50</t>
  </si>
  <si>
    <t>各回実施日の5日前まで</t>
  </si>
  <si>
    <t>Webサイト「とちぎレインボーネット」のリンクからお申し込みください。</t>
  </si>
  <si>
    <t>栃木県メディアボランティア自主講座「写真を合成してみよう」</t>
  </si>
  <si>
    <t>1/21(土)13:30～15:30</t>
  </si>
  <si>
    <t>Windoes10の「ペイント３D」を使って、写真の合成にチャレンジしてみましょう。</t>
  </si>
  <si>
    <t>1/10(火)10:00～　定員になるまで</t>
  </si>
  <si>
    <t>電話でお申し込みください。</t>
  </si>
  <si>
    <t>栃木県メディアボランティア自主講座「Excel（エクセル）を使ってみよう」</t>
  </si>
  <si>
    <t>2/18(土)13:30～15:30</t>
  </si>
  <si>
    <t>Excel（エクセル）の基本的な使い方を確かめてみましょう。</t>
  </si>
  <si>
    <t>2/6(月)10:00～　定員になるまで</t>
  </si>
  <si>
    <t>栃木県メディアボランティア自主講座「エクセルのドロップダウンリストを作ろう」</t>
  </si>
  <si>
    <t>3/11(土)13:30～15:30</t>
  </si>
  <si>
    <t>リストの項目から１つのデータを選んで入力できる「ドロップダウンリスト」を作成してみましょう。</t>
  </si>
  <si>
    <t>3/1(水)10:00～　定員になるまで</t>
  </si>
  <si>
    <t>500～5,000円　内容により異なる</t>
  </si>
  <si>
    <t>県民の皆様にリサイクル施設等を直接見学していただくことで、廃棄物の処理やリサイクル施設等について理解を深めていただく講座です。見学希望に合わせた見学先の提案・調整、見学先でエスコートを行います。</t>
  </si>
  <si>
    <t>県民及び県内に所在する事業所・団体など（小学４年生以上。小学生には引率者が必要。）</t>
  </si>
  <si>
    <t>５組/月（県北、県央、県南合計の定員）</t>
  </si>
  <si>
    <t>栃木県 環境森林部 資源循環推進課</t>
  </si>
  <si>
    <t>子どもの読書ボランティア指導者スキルアップ研修１（公開講座）
講演「ブックスタートの20年とこれから」</t>
  </si>
  <si>
    <t>10/16（日）
13:30～15:00</t>
  </si>
  <si>
    <t>「子どもの読書ボランティア指導者」向け研修を、公開講座として開催します。
赤ちゃんの節目健診に合わせて絵本との出会いを提供する「ブックスタート事業」は、日本での取組開始から20年が経過しました。この20年の歴史や今後の展望などについて、NPOブックスタート職員の方にお話しいただきます。</t>
  </si>
  <si>
    <t>オンライン開催（Zoom）</t>
  </si>
  <si>
    <t>9/1(木)予定</t>
  </si>
  <si>
    <t>電子申請システムから申込</t>
  </si>
  <si>
    <t>kikakuka@lib.pref.tochigi.lg.jp</t>
  </si>
  <si>
    <t>身体からこころへ-犯罪捜査に活かされる生理心理学-</t>
  </si>
  <si>
    <t>放送大学栃木学習センター</t>
    <rPh sb="0" eb="2">
      <t>ホウソウ</t>
    </rPh>
    <rPh sb="2" eb="4">
      <t>ダイガク</t>
    </rPh>
    <rPh sb="4" eb="6">
      <t>トチギ</t>
    </rPh>
    <rPh sb="6" eb="8">
      <t>ガクシュウ</t>
    </rPh>
    <phoneticPr fontId="3"/>
  </si>
  <si>
    <t>8/28(日)10:00～12:00</t>
    <rPh sb="5" eb="6">
      <t>ニチ</t>
    </rPh>
    <phoneticPr fontId="3"/>
  </si>
  <si>
    <t>生理心理学は、こころのはたらきと身体活動との関係を扱う心理学の領域です。基礎的な色彩の強い分野ですが、その成果は実社会にも役立てられています。今回は、犯罪捜査に活かされている生理心理学の成果とその研究を通じて、心理学の広がりを感じて頂きたいと思います。</t>
  </si>
  <si>
    <t>対面で100名程度。Zoom会議は特に制限なし。</t>
  </si>
  <si>
    <t>放送大学栃木学習センター2階大講義室（同時Zoom会議配信）</t>
  </si>
  <si>
    <t>～8/27(土)</t>
  </si>
  <si>
    <t>会場参加およびZoomによるオンライン参加希望者共に、次のURLから申し込んでください。追って、参加方法等をメールでご連絡いたします。https://forms.gle/n25us7BYorDAtLTd9コンピュータでの申し込みが不安な方は、電話で申し込んでください。</t>
  </si>
  <si>
    <t>宇都宮市峰町350（宇都宮大学峰キャンパス内）</t>
    <rPh sb="0" eb="3">
      <t>ウツノミヤ</t>
    </rPh>
    <rPh sb="3" eb="4">
      <t>シ</t>
    </rPh>
    <rPh sb="4" eb="6">
      <t>ミネマチ</t>
    </rPh>
    <rPh sb="10" eb="13">
      <t>ウツノミヤ</t>
    </rPh>
    <rPh sb="13" eb="15">
      <t>ダイガク</t>
    </rPh>
    <rPh sb="15" eb="16">
      <t>ミネ</t>
    </rPh>
    <rPh sb="21" eb="22">
      <t>ナイ</t>
    </rPh>
    <phoneticPr fontId="3"/>
  </si>
  <si>
    <t>tochigi-sc@ouj.ac.jp</t>
  </si>
  <si>
    <t>塩原の森を飾ってみよう！木の実のクリスマスリース作り　　</t>
  </si>
  <si>
    <t>12/2(金)～12/4（日） 3日間連日開催　全日9：30～13：00
各回同内容。参加申込時施設来館時間を申し出ください。</t>
  </si>
  <si>
    <t>施設HPよりメール・電話（氏名・ふりがな・年齢・郵便番号・住所・電話番号をご連絡ください。）</t>
  </si>
  <si>
    <t>塩原の森を飾ってみよう！木の実の正月リース作り</t>
  </si>
  <si>
    <t>12/9(金)～12/11（日） 3日間連日開催　全日9：30～13：00
各回同内容。参加申込時施設来館時間を申し出ください。</t>
  </si>
  <si>
    <t>11/5(土)～6(日) １泊２日　11:30～翌13:45</t>
  </si>
  <si>
    <t>11/26（土）～27（日） 1泊2日　13:30～翌13:00</t>
  </si>
  <si>
    <t>大人5,500円、大学生5,300円、高校生4,000円、中学生3,600円、小学生3,400円、幼児3,000円</t>
  </si>
  <si>
    <t>12/10（土）～11（日） 1泊2日　11:30～翌13:20</t>
  </si>
  <si>
    <t>大人7,500円、大学生7,000円、高校生5,500円、中学生4,800円、小学生4,500円、幼児4,000円</t>
  </si>
  <si>
    <t>那須の自然にふれあいながら、冬の自然のすばらしさを体感するとともに家族の交流を深める。</t>
  </si>
  <si>
    <t>大人・大学生6,200円、高校生4,800円、中学生4,400円、小学生4,100円、幼児3,700円</t>
  </si>
  <si>
    <t>2/11(土)～12(日) 1泊2日</t>
  </si>
  <si>
    <t>2/4（土）・5（日）・18（土）・19（日）・25（土）・26（日）</t>
  </si>
  <si>
    <t>自然の家周辺をスノーシューでハイキングすることで、冬の那須の自然とふれあいながら、雪上活動を楽しむ。</t>
  </si>
  <si>
    <t>各日10名</t>
    <rPh sb="4" eb="5">
      <t>メイ</t>
    </rPh>
    <phoneticPr fontId="3"/>
  </si>
  <si>
    <t>10/25(火)　14：00～16：30</t>
  </si>
  <si>
    <t>2/４（土）　13：00～16：30</t>
  </si>
  <si>
    <t>600名</t>
    <rPh sb="3" eb="4">
      <t>メイ</t>
    </rPh>
    <phoneticPr fontId="3"/>
  </si>
  <si>
    <t>・技能試験の候補問題を製作しながら、複線図の書き方、施工基本作業、制作上のポイントを習得する。
・昼食・筆記用具・受験用工具を持参ください。</t>
  </si>
  <si>
    <t>11/17(木)・11/18(金）
9:00～16:00</t>
  </si>
  <si>
    <t>・技能検定受検における要素作業(寸法測定、歯車のまたぎ歯厚測定、ねじの有効径の測定、器差測定)の習得と計画立案等作業試験対策を行う。
・昼食・筆記用具・電卓（三角関数機能付き）を持参ください。</t>
  </si>
  <si>
    <t>・冷凍空調機器施工実技課題の製作手順の習得及び計画立案等作業試験の対策を行う。①原寸図の描き方、銅管の接続方法、寸法の出し方及び組み立て手順②実技(計画立案等作業)試験における過去問題の出題傾向の分析と解説
・昼食・筆記用具・作業着（長袖）・帽子・安全靴・受験用工具を持参ください。</t>
  </si>
  <si>
    <t>11/24(木)・11/25(金）
9:00～16:00</t>
  </si>
  <si>
    <t>・技能試験の候補問題を製作しながら、複線図の書き方、施工基本作業、製作上のポイントを習得する。
・昼食・筆記用具・受験用工具を持参ください。</t>
  </si>
  <si>
    <t>12/1(木)・12/2(金）
9:00～16:00</t>
  </si>
  <si>
    <t>・TIG溶接の作業要領及び基本作業を習得する。(概要、アルミニウム・ステンレスの溶接作業)
・昼食・筆記用具・作業着（長袖）・帽子・安全靴・防塵マスク・軍手又は薄皮手袋を持参ください。</t>
  </si>
  <si>
    <t xml:space="preserve">・建築配管実技課題の製作手順の習得及び計画立案等作業試験の対策を行う。①鋼管・塩化ビニル管・銅管の接合方法、寸法の出し方及び組み立て手順②実技(計画立案等作業)試験における過去問題の出題傾向の分析と解説
・昼食・筆記用具・作業着（長袖）・帽子又はヘルメット・安全靴・受験用工具を持参ください。
</t>
  </si>
  <si>
    <t>12/8(木)・12/9(金）
9:00～16:00</t>
  </si>
  <si>
    <t>12/8(木)・12/9(金）
8:30～17:30</t>
  </si>
  <si>
    <t>・研削といしの取り替え作業に従事するための資格を取得する。（法令に基づく学科及び実技）
・昼食・筆記用具・作業着（長袖）・帽子・安全靴を御持参ください。</t>
  </si>
  <si>
    <t>12/19(月)・12/20(火）
9:00～16:00</t>
  </si>
  <si>
    <t>・建築大工実技試験に必要な知識と技能を習得する。(原寸図、墨付け、加工組立の解説と演習)
・昼食・筆記用具・作業着（長袖）・安全靴・三角定規・1M程の金尺・受験用工具を持参ください。</t>
  </si>
  <si>
    <t>12/22(木)・12/23(金）
9:00～16:00</t>
  </si>
  <si>
    <t>・アーク溶接等の作業に従事するための資格を取得する。（法令に基づく学科及び実技）
・昼食・筆記用具・作業着（長袖）・帽子・安全靴・防塵マスクを持参ください。</t>
  </si>
  <si>
    <t>2/9(木)・2/10(金）
9:00～16:00</t>
  </si>
  <si>
    <t>JIS溶接技能者評価試験(半自動溶接基本級SA-2F)に必要な知識及び技能を習得する。(学科試験問題解説、溶接作業）
・昼食・筆記用具・作業着（長袖）・帽子・安全靴・防塵マスクを持参ください。</t>
  </si>
  <si>
    <t>3/2(木)・3/3(金）
9:00～17:00</t>
  </si>
  <si>
    <t>・ガス溶接等の作業に従事するための資格を取得する。（法令に基づく学科及び実技、修了試験有り）
・昼食・筆記用具・作業着（長袖）・帽子・安全靴・防塵マスク・修了証貼付用顔写真（縦25mm×横20ｍｍ）を持参ください。</t>
  </si>
  <si>
    <t>SolidWorksの基本的操作を習得する。（概要、各種コマンド、製図実習等）
持参品（受講票、昼食、筆記具、上履き）</t>
  </si>
  <si>
    <t>職場で活用できるSolidWorksの操作方法を習得する。（各種コマンドの応用操作等）
持参品（受講票、昼食、筆記具、上履き）</t>
  </si>
  <si>
    <t>アーク溶接等の作業に従事するための資格を取得する。（法令に基づいたアーク溶接特別教育の学科及び実技）</t>
    <rPh sb="17" eb="19">
      <t>シカク</t>
    </rPh>
    <phoneticPr fontId="3"/>
  </si>
  <si>
    <t>11/26（土）　10：00～12：00</t>
  </si>
  <si>
    <t>パルティキャリア塾Ⅰ
イライラを笑顔に変えるアンガーマネジメント講座</t>
  </si>
  <si>
    <t>12/3（土）　10：00～15：00</t>
  </si>
  <si>
    <t>仕事や家庭・人間関係でイライラ・モヤモヤしていませんか？「怒り」で後悔しないための誰もができる心理トレーニングを学んで笑顔の毎日を過ごしましょう。講師：Omage－オマージュ－代表　接遇コンサルタント　アンガーマネンジメントファシリテーター　冨沢　三輪子</t>
  </si>
  <si>
    <t>パルティキャリア塾Ⅱ
仕事に生かす！アドラー心理学講座</t>
  </si>
  <si>
    <t>1/21（土）　10：00～15：00</t>
  </si>
  <si>
    <t>自分も相手も認める「勇気づけ」で、対人関係がラクになる！元気に働くコツを学びます。講師：アドラー心理学　勇気づけトレーナー　産業カウンセラー　北村　優子</t>
  </si>
  <si>
    <t>1/13（金）　10：00～15：00</t>
  </si>
  <si>
    <t>タメない、キレない、コモらない、しなやかな自己表現とこじれない関係づくり
講師：NPO法人TEENSPOST　代表　思春期・家族カウンセラー　八卷　香織</t>
  </si>
  <si>
    <t>どなたでも（家族・親しい方同士での参加は不可）</t>
  </si>
  <si>
    <t>男の料理教室
～体にやさしい健康料理♪</t>
  </si>
  <si>
    <t>10/22（土）・12/10（土）　10：00～14：00</t>
  </si>
  <si>
    <t>楽しく、美味しく、健康に！料理の基本を学びます。
①10/22（土）レンジで簡単おいしいごはん
②12/10（土）おしゃれな洋風料理～ピラフ＆煮込み～　管理栄養士　肥満症生活習慣改善指導士　南木　彩</t>
  </si>
  <si>
    <t>仕事に役立つパソコン講座
～エクセル活用術～（上級）</t>
  </si>
  <si>
    <t>11/5（土）・11/12（土）　10：00～15：00</t>
  </si>
  <si>
    <t>関数の基礎知識、上級クラス関数（IF・VLOOKUP関数など）、絶対参照、表作成の活用、複数ブックの操作・集計、データベースの活用、複合グラフの作成、マクロの概要・作成など　講師：パソコンインストラクター　※研修環境：Windows10、Office2019</t>
  </si>
  <si>
    <t>11/24(木)　13:30～16:00</t>
  </si>
  <si>
    <t>300名</t>
    <rPh sb="3" eb="4">
      <t>メイ</t>
    </rPh>
    <phoneticPr fontId="3"/>
  </si>
  <si>
    <t>2/3（金）　13:30～16:30</t>
  </si>
  <si>
    <t>学校と地域の連携協働と地域ネットワークの重要性を知り、できることを考える。</t>
  </si>
  <si>
    <t>100名</t>
    <rPh sb="3" eb="4">
      <t>メイ</t>
    </rPh>
    <phoneticPr fontId="3"/>
  </si>
  <si>
    <t>11/13(日）9:30～11:30</t>
  </si>
  <si>
    <t>11/20(日）9:30～11:30</t>
  </si>
  <si>
    <t>11/27(日）9:00～12:00</t>
  </si>
  <si>
    <t>12/3(土）10:00～12:00</t>
  </si>
  <si>
    <t>12/4(日）10:00～12:00</t>
  </si>
  <si>
    <t>12/10(土）9:30～11:30</t>
  </si>
  <si>
    <t>12/11(日）9:30～11:30</t>
  </si>
  <si>
    <t>1/14(土）9:30～11:30</t>
  </si>
  <si>
    <t>2/4(土）9:30～11:30</t>
  </si>
  <si>
    <t>電話で直接お申込みください。</t>
  </si>
  <si>
    <t>第２種電気工事士筆記試験準備講習②</t>
    <rPh sb="10" eb="12">
      <t>シケン</t>
    </rPh>
    <phoneticPr fontId="3"/>
  </si>
  <si>
    <t>CATIAの基本的操作を習得する。
（概要、各種コマンド、製図実習等）</t>
  </si>
  <si>
    <t>AutoCADの基礎的な操作方法等を習得する。
（概要、各種コマンド、製図実習等）</t>
  </si>
  <si>
    <t>レストランサービス技能検定３級準備講習（学科）</t>
  </si>
  <si>
    <t>技能検定の学科試験に必要な知識を習得する。（食品衛生、飲料一般、レストランサービス等）　　　　　　　　　　　　　　　　　　　　　　　　　　　　　　　　　　　　　　　　　　　　　出題傾向の分析と解説</t>
  </si>
  <si>
    <t>技能試験の候補問題を製作しながら、複線図の書き方、施工基本作業、製作上のポイントを習得する。</t>
  </si>
  <si>
    <t>第２種電気工事士技能試験準備講習②</t>
    <rPh sb="0" eb="1">
      <t>ダイ</t>
    </rPh>
    <phoneticPr fontId="3"/>
  </si>
  <si>
    <t>11/26（土）、12/10（土）・24(土）午前の部9：30～11：30、午後の部13：30～15：30　</t>
  </si>
  <si>
    <t>電話・申込専用フォーム（QRコード読取）</t>
  </si>
  <si>
    <t>https://www.city.ashikaga.tochigi.jp/ques/questionnaire.php?openid=138&amp;check</t>
  </si>
  <si>
    <t>10/2(日)・22(土)、11/26(土)、12/4(日)・17(土)、1/14(土)・29(日)、2/19(日)・25(土)、3/5(日)・18(土)</t>
  </si>
  <si>
    <t>20名</t>
    <rPh sb="2" eb="3">
      <t>メイ</t>
    </rPh>
    <phoneticPr fontId="3"/>
  </si>
  <si>
    <t>当館HPのイベント情報（https://t-csm.jp/event）をご覧ください。</t>
    <rPh sb="0" eb="2">
      <t>トウカン</t>
    </rPh>
    <rPh sb="9" eb="11">
      <t>ジョウホウ</t>
    </rPh>
    <rPh sb="37" eb="38">
      <t>ラン</t>
    </rPh>
    <phoneticPr fontId="3"/>
  </si>
  <si>
    <t>材料費1,000円</t>
  </si>
  <si>
    <t>10/5～3/15
10:00～12:00
第1・3水曜日</t>
  </si>
  <si>
    <t>9/10(土)～</t>
    <rPh sb="5" eb="6">
      <t>ド</t>
    </rPh>
    <phoneticPr fontId="3"/>
  </si>
  <si>
    <t>10/6～3/16
10:00～12:00
第1・3木曜日</t>
  </si>
  <si>
    <t>10/11～3/28
18:30～20:30
第2・4火曜日</t>
  </si>
  <si>
    <t>10/1～3/18
13:30～15:30
第1・3土曜日</t>
  </si>
  <si>
    <t>10/1～3/25
18:30～20:30
土曜日</t>
  </si>
  <si>
    <t>10/4～3/21
18:30～20:30
火曜日</t>
  </si>
  <si>
    <t>10/6～3/16
18:30～20:30
木曜日</t>
  </si>
  <si>
    <t>10/5～3/22
18:30～20:30
水曜日</t>
  </si>
  <si>
    <t>10/7～3/24
18:30～20:30
金曜日</t>
  </si>
  <si>
    <t>10/7～3/3
18:30～19:20
金曜日</t>
  </si>
  <si>
    <t>10/14～3/24
18:30～19:20
金曜日</t>
  </si>
  <si>
    <t>10/7～3/24
19:40～20:30
金曜日</t>
  </si>
  <si>
    <t>10/7～3/24
21:00～21:50
金曜日</t>
  </si>
  <si>
    <t>10/5～3/15
19:00～20:30
第1・3水曜日</t>
  </si>
  <si>
    <t>10/12～3/22
19:00～20:30
第2・4水曜日</t>
  </si>
  <si>
    <t>10/12～3/22
14:00～15:30
第2・4水曜日</t>
  </si>
  <si>
    <t>10/3～3/20
17:30～18:45
月曜日</t>
  </si>
  <si>
    <t>10/3～3/20
19:00～20:30
月曜日</t>
  </si>
  <si>
    <t>10/25～3/21
10：00～12：00　火曜日</t>
  </si>
  <si>
    <t>10/6～3/16
13：00～15：00　木曜日</t>
  </si>
  <si>
    <t>10/16～3/19
14：00～17：00　日曜日</t>
  </si>
  <si>
    <t>10/8～3/25
10：00～12：00　土曜日</t>
  </si>
  <si>
    <t>10/1～3/18
14：30～16：30　土曜日</t>
  </si>
  <si>
    <t>10/2～3/5
13：30～16：00　第１日曜日</t>
  </si>
  <si>
    <t>2,900円</t>
  </si>
  <si>
    <t>1,300円</t>
  </si>
  <si>
    <t>1,600円</t>
  </si>
  <si>
    <t>2,800円</t>
  </si>
  <si>
    <t>9/15（木）～10/19（水）</t>
  </si>
  <si>
    <t>郵送、FAX、WEBサイト（https://humanfesta-tochigi2022.jp）
※9/15(木)～受付開始</t>
    <rPh sb="55" eb="56">
      <t>モク</t>
    </rPh>
    <phoneticPr fontId="3"/>
  </si>
  <si>
    <t>9/1～11/17
毎週木曜日（10/6、11/3は除きます）
＊受講時間19：30～20：30</t>
  </si>
  <si>
    <t>一般の方を対象としたピラティス教室。
受講中のマスクの着用、飲み物はご持参ください。</t>
  </si>
  <si>
    <t>8/1(月)～8/31(水)</t>
    <rPh sb="4" eb="5">
      <t>ゲツ</t>
    </rPh>
    <rPh sb="12" eb="13">
      <t>ミズ</t>
    </rPh>
    <phoneticPr fontId="3"/>
  </si>
  <si>
    <t>9/7～11/16
毎週水曜日（10/5は除きます）　
＊受講時間10：30～11:30</t>
  </si>
  <si>
    <t>一般の方を対象とした美温活リンパストレッチ教室。
受講中のマスクの着用、飲み物はご持参ください。</t>
  </si>
  <si>
    <t>コニファーの枝葉やゲッケイジュ、ティーツリー、ユーカリ、ローズマリー等を小さく束ねていき、まるごと1つのブーケに仕立てます。玄関や部屋の壁にかけ、ハーブの香りも楽しめて空気の浄化にもなります。
講師:マロニエハーブスクール 葛山幸子</t>
  </si>
  <si>
    <t>8色の色粘土(色付の土)で小さな球体をつくり、その組み合わせで器のデザインを表現します。(作品サイズ:約15㎝)
【持ち物】汚れても良いタオル・服装 *爪は短く
*作品は後日引き取り
講師:陶芸家 高野邦子、公園専門員</t>
  </si>
  <si>
    <t>宇都宮市西川田4-1-1　栃木県総合運動公園第2陸上競技場内</t>
  </si>
  <si>
    <t>1/13（金）・20（金）・27（金）
2/3（金）・10（金）・17（金）・24（金）
10:00～11:00</t>
  </si>
  <si>
    <t>12/10(土）～11（日）1泊2日
受付：9:30～翌日解散11:50</t>
  </si>
  <si>
    <t>大人3,000円、小学生以下2,400円
（変更の場合あり）</t>
  </si>
  <si>
    <t>2/3（金）
13：30～16：30</t>
  </si>
  <si>
    <t>社交ダンス　ブルース</t>
  </si>
  <si>
    <t>10/1～1/31
（任意・全5回）
1回1時間</t>
  </si>
  <si>
    <t>ハガキの申込みは8/31(水)～、電話の申込みは9/8(木)～ 講座開始日の10日前まで</t>
    <rPh sb="13" eb="14">
      <t>ミズ</t>
    </rPh>
    <rPh sb="28" eb="29">
      <t>モク</t>
    </rPh>
    <phoneticPr fontId="3"/>
  </si>
  <si>
    <t>13,400円
教材費 80円</t>
  </si>
  <si>
    <t>社交ダンス　タンゴ</t>
  </si>
  <si>
    <t>10/4～12/6
（火・全10回）
17：00～18：00</t>
  </si>
  <si>
    <t>ステップを覚えながら、美しい姿勢を身につけましょう
講師：世古宗　友子</t>
  </si>
  <si>
    <t>6,320円
教材費 80円</t>
  </si>
  <si>
    <t>社交ダンス　チャチャチャ</t>
  </si>
  <si>
    <t>12/13～2/21
（火・全10回）
17：00～18：00</t>
  </si>
  <si>
    <t>10/3～2/20
(月・全15回）
10：00～12：00</t>
  </si>
  <si>
    <t>10/3～2/20
(月・全15回）
19：00～21：00</t>
  </si>
  <si>
    <t>10/3～2/27
（月・全10回）
13：00～14：30</t>
  </si>
  <si>
    <t>骨盤周りの血流促進　骨盤底筋を鍛えて体を若返らせよう！！
講師：川田　知子</t>
  </si>
  <si>
    <t xml:space="preserve">
6,750円
</t>
  </si>
  <si>
    <t>３Ｂ体操（健康体操）
＋ヨガ</t>
  </si>
  <si>
    <t>10/4～  2/28  
（火･全16回）
10：00～11：30</t>
  </si>
  <si>
    <t>10,260円
教材費 3,150円</t>
  </si>
  <si>
    <t>10/1～2/25
（土･全13回）
14：00～15：00</t>
  </si>
  <si>
    <t>２４式太極拳の順番をくりかえし、身体の軸を感じて体力をつける</t>
  </si>
  <si>
    <t>5,840円</t>
  </si>
  <si>
    <t>10/12～12/21
（水･全10回）
10：00～12：00</t>
  </si>
  <si>
    <t>体力に不安を感じたら始めてみよう！筋力アップで元気な体づくり
講師：星野　敦子</t>
  </si>
  <si>
    <t>7,300円
教材費 200円</t>
  </si>
  <si>
    <t>10/5～2/8
（水･全15回）
13：00～14：00</t>
  </si>
  <si>
    <t>かんたんなストレッチと筋力アップで”若返り”一生動ける体作り
講師：星野　敦子</t>
  </si>
  <si>
    <t>7,200円
教材費 300円</t>
  </si>
  <si>
    <t>10/5～12/14
（水・全10回）
18：00～19：00</t>
  </si>
  <si>
    <t>簡単な動きで代謝を上げ音楽に合わせて楽しくシェイプアップ
講師：真下　清美</t>
  </si>
  <si>
    <t>10/6～2/16
（木･全15回）
10：00～11：00</t>
  </si>
  <si>
    <t>7,100円
教材費 400円</t>
  </si>
  <si>
    <t>10/6～2/16
（木･全15回）
11：00～12：00</t>
  </si>
  <si>
    <t>ストレッチと筋力アップで心と体が若返り　一生動ける体づくり！
講師：星野　敦子</t>
  </si>
  <si>
    <t>10/7～2/17
（金･全10回）
9：30～11：30</t>
  </si>
  <si>
    <t>礼に始まり礼に終る吹矢　腹式呼吸で腹筋を鍛えおなかがへこむ
講師：黒川　幸昭</t>
  </si>
  <si>
    <t>北押原ｺﾐｭﾆﾃｨｰセンター</t>
  </si>
  <si>
    <t>美腹トレーニング　</t>
  </si>
  <si>
    <t>10/7～2/17
(金・全15回）
10：00～11：30</t>
  </si>
  <si>
    <t>10/13～1/26
（木･全10回）
13：00～14：00</t>
  </si>
  <si>
    <t>10/7～2/24
（金・全12回）
11：00～12：00</t>
  </si>
  <si>
    <t>29名</t>
  </si>
  <si>
    <t>10/17～12/19
（月・全10回）
18：00～19：00</t>
  </si>
  <si>
    <t>10/21～2/10
（金・全8回）
10：00～11：00</t>
  </si>
  <si>
    <t>認知症のことを知って早めに予防。家でできる予防法、改善法を知ろう
講師：佐藤　弘子</t>
  </si>
  <si>
    <t>4,000円
教材費 200円</t>
  </si>
  <si>
    <t>10/21～2/17
（金･全10回）
19：15～20：45</t>
  </si>
  <si>
    <t>肩甲骨周りのほぐしと筋力ＵＰで目指せホールインワン！！
講師：川田　知子</t>
  </si>
  <si>
    <t>10/21～12/23
（金･全10回）
19：30～21：00</t>
  </si>
  <si>
    <t>ゆったりとしたヨガをベースに無理なく動くことで体幹を育てます
講師：星野　敦子</t>
  </si>
  <si>
    <t>6,100円
教材費 400円</t>
  </si>
  <si>
    <t>10/27～2/16
（木・全8回）
12：00～13：00</t>
  </si>
  <si>
    <t>フラメンコの音楽やリズムに触れコーヒールンバを踊りましょう
講師：吉澤　じゅりあん</t>
  </si>
  <si>
    <t>10/27～2/16
（木・全8回）
13：00～14：00</t>
  </si>
  <si>
    <t>10/29～2/4
（土・全10回）
11：00～12：00</t>
  </si>
  <si>
    <t>大ホールで踊ろう！必ずできる少しだけ変身すれば
講師：吉村　功</t>
  </si>
  <si>
    <t>ひとりできものを着てみたい</t>
  </si>
  <si>
    <t>11/5～12/3
（土･全5回）
13：30～15：30</t>
  </si>
  <si>
    <t>着物の着方からお太鼓結びを1人で結べる様に学びます
講師：高田　キク</t>
  </si>
  <si>
    <t>基本の着方+前楽帯結び</t>
  </si>
  <si>
    <t>11/9～12/14
（水･全5回）
10：00～11：30</t>
  </si>
  <si>
    <t>着物を着て楽しくお出掛けが出きる様に学びます
講師：秋澤　愛永弘</t>
  </si>
  <si>
    <t>6,150円
教材費 300円</t>
  </si>
  <si>
    <t>真似すれば出来る！きれいな着方</t>
  </si>
  <si>
    <t>11/26～12/17
（土･全4回）
18：00～20：00</t>
  </si>
  <si>
    <t>ポイントをおさえ、ひとりでお太鼓を結べるようになる
講師：斎藤　典江</t>
  </si>
  <si>
    <t>北押原コミュニティセンター</t>
  </si>
  <si>
    <t>5,300円
教材費 300円</t>
  </si>
  <si>
    <t>春は着物で！！</t>
  </si>
  <si>
    <t>1/18～2/15
（水･全5回）
10：00～11：30</t>
  </si>
  <si>
    <t>着物を早く美しく着られる様になり、前で結んでみましょう
講師：秋澤　愛永弘</t>
  </si>
  <si>
    <t>大人のパッチワーク2</t>
  </si>
  <si>
    <t>10/27～12/8
（木･全4回）
10：00～12：00</t>
  </si>
  <si>
    <t>経験者の方のクラスです。秋冬のキルトは季節のものをチャレンジ
講師：篠原　佳津江</t>
  </si>
  <si>
    <t>3,900円
教材費 5,000円</t>
  </si>
  <si>
    <t>織・昔ながらの手織　1</t>
  </si>
  <si>
    <t>10/1～10/16
（土･日全4回）
10：00～12：00</t>
  </si>
  <si>
    <t>織にたて糸をかけ、緯糸を入れて織り上げる
講師：中條　美代子</t>
  </si>
  <si>
    <t>4,900円
教材費 1,000円</t>
  </si>
  <si>
    <t>織・昔ながらの手織　2</t>
  </si>
  <si>
    <t>10/22～10/30
（土･日全4回）
10：00～12：00</t>
  </si>
  <si>
    <t>織・昔ながらの手織　3</t>
  </si>
  <si>
    <t>12/3～12/11
（土･日全4回）
10：00～12：00</t>
  </si>
  <si>
    <t>草木染　1</t>
  </si>
  <si>
    <t>10/3～11/14
（月･全5回）
10：00～12：00</t>
  </si>
  <si>
    <t>4,200円
教材費 1,000円</t>
  </si>
  <si>
    <t>草木染　2</t>
  </si>
  <si>
    <t>10/6～12/1
（木･全5回）
10：00～12：00</t>
  </si>
  <si>
    <t>10/12～2/8
　（水・全5回）
13：00～15：00</t>
  </si>
  <si>
    <t>押し花の基礎と保管　額作り
講師：土井　節子</t>
  </si>
  <si>
    <t>4,900円
教材費 6,500円</t>
  </si>
  <si>
    <t>10/27～12/22
（木･全6回）
10：00～12：30</t>
  </si>
  <si>
    <t>暮しを彩る折り紙の折り方を習得して作品を楽しみましょう
講師：寺崎　恵美子</t>
  </si>
  <si>
    <t>2,975円
教材費 600円</t>
  </si>
  <si>
    <t>10/19～11/30
（水・全４回）
10：00～12：00</t>
  </si>
  <si>
    <t>切り方の練習をし、小さい作品を作ります。
講師：福田　源</t>
  </si>
  <si>
    <t>2,000円
教材費 2,000円</t>
  </si>
  <si>
    <t>12/7～12/28
（水・全４回）
10：00～12：00</t>
  </si>
  <si>
    <t>初めての方でも出来る、作品作りをします。
講師：福田　源</t>
  </si>
  <si>
    <t>誰でもできるレースドールづくり</t>
  </si>
  <si>
    <t>11/5～11/26
（土･全3回）
13：30～15：30</t>
  </si>
  <si>
    <t>誰でも簡単に楽しくレースドール（磁器粘土焼成）を作りましょう
講師：大貫　陽子</t>
  </si>
  <si>
    <t>4,400円
教材費 5,500円</t>
  </si>
  <si>
    <t>美しく映える季節のクラフト秋冬</t>
  </si>
  <si>
    <t>10/22～1/21
　（土･全4回）
13：00～15：00</t>
  </si>
  <si>
    <t>アロマサシェやキャンドルなどを手づくりしてお部屋を華やかに
講師:阿部　仁美</t>
  </si>
  <si>
    <t>3,000円
教材費 6,400円</t>
  </si>
  <si>
    <t>ハーブ＆アロマでナチュラル生活</t>
  </si>
  <si>
    <t>10/29～2/25
　（土･全5回）
13：00～15：00</t>
  </si>
  <si>
    <t>やさしいハーブの香りに包まれて”生活に役立つもの”を手づくり
講師:阿部　仁美</t>
  </si>
  <si>
    <t>3,525円
教材費 8,000円</t>
  </si>
  <si>
    <t>パンカフェ　1</t>
  </si>
  <si>
    <t>10/1～10/22
（土・全2回）
11：30～13：30</t>
  </si>
  <si>
    <t>古民家で楽しむパンの味と香り。パンの味くらべ
講師：荻原　葉子</t>
  </si>
  <si>
    <t>パンカフェ　2</t>
  </si>
  <si>
    <t>11/7～11/14
（月・全2回）
11：30～13：30</t>
  </si>
  <si>
    <t>10/14～1/20
（金・全8回）
13：00～15：30</t>
  </si>
  <si>
    <t>計量からこねまで完全個人作業。パン作りの基礎知識と技術を習得
講師：松川　敦子</t>
  </si>
  <si>
    <t>8,800円
教材費 8,000円</t>
  </si>
  <si>
    <t>10/30～11/20
（日・全2回）
10：30～13：30</t>
  </si>
  <si>
    <t>スパイスを使ってカレーを作ります。香り立つ魅惑のスパイス体験
講師：岩﨑　有紀</t>
  </si>
  <si>
    <t>4,800円
教材費 2,000円</t>
  </si>
  <si>
    <t>1/22～2/12
（日・全2回）
10：30～13：30</t>
  </si>
  <si>
    <t>12/1～2/16
（木・全５回）
13：30～16：30</t>
  </si>
  <si>
    <t>全麺協の高段位認定者がマンツーマンで手打ちそばを本格的に指導
講師：芳田　時夫</t>
  </si>
  <si>
    <t>菊沢ｺﾐｭﾆﾃｨｰセンター</t>
  </si>
  <si>
    <t>6,800円
教材費 6,000円</t>
  </si>
  <si>
    <t>秋から始めるガーデニング</t>
  </si>
  <si>
    <t>10/25～12/27
（火・全3回）
10：00～11：30</t>
  </si>
  <si>
    <t>クリスマスやお正月を華やかな寄せ植えで飾ってみませんか。
講師：渡辺　順子</t>
  </si>
  <si>
    <t>900円
教材費 7,500円</t>
  </si>
  <si>
    <t>11/6～1/15
（日・全3回）
13：00～15：00</t>
  </si>
  <si>
    <t>オランダ、ノルウェー、ドイツのフラワーアレンジが学べますよ！
講師：城野　隆子</t>
  </si>
  <si>
    <t>5,460円
教材費 6,000円</t>
  </si>
  <si>
    <t>11/19～1/14
（土・全3回）
14：00～16：00</t>
  </si>
  <si>
    <t>プリザーブドフラワーや造花を使いアレンジメントを作成する
講師：松本　浩美</t>
  </si>
  <si>
    <t>4,700円
教材費 5,400円</t>
  </si>
  <si>
    <t>10/1～2/28
（任意・全4回）
１回１時間</t>
  </si>
  <si>
    <t>声の悩みを解消！！気持ちよく歌ったり話すコツを学びましょう。
講師：星野　敦子</t>
  </si>
  <si>
    <t>8,500円
教材費 500円</t>
  </si>
  <si>
    <t>10/7～12/23
（金･全8回）
10：00～12：00</t>
  </si>
  <si>
    <t>懐かしい童謡唱歌、フォークソングを歌い楽しい癒しのひとときを
講師：永田　教子</t>
  </si>
  <si>
    <t>6,340円
教材費 810円</t>
  </si>
  <si>
    <t>はじめてのミュージカル♪①後期</t>
  </si>
  <si>
    <t>10/4～12/6
(火・全5回）
任意・1時間</t>
  </si>
  <si>
    <t>ダンスを中心に、歌やリズム遊びなども。5回で1曲仕上げます
講師：佐藤　たかこ</t>
  </si>
  <si>
    <t>子供
（3才～年少)</t>
  </si>
  <si>
    <t>はじめてのミュージカル♪②後期</t>
  </si>
  <si>
    <t>10/11～12/13
(火・全5回）
任意・1時間</t>
  </si>
  <si>
    <t>10/1～12/17
（任意・全4回）
１回３０分</t>
  </si>
  <si>
    <t>聴く・歌う・弾くを基に音楽の中で遊ぶ楽しさを感じ奏でてみよう
講師：宇賀神　典子</t>
  </si>
  <si>
    <t>子供（3才～12才）</t>
  </si>
  <si>
    <t>4,900円
教材費 500円</t>
  </si>
  <si>
    <t>10/3～1/20
（任意･全6回）
１回３０分</t>
  </si>
  <si>
    <t>ここから始めよう。超成長期の２才！ピアノとできる！を楽しもう
講師：黒川　千重子</t>
  </si>
  <si>
    <t>６名</t>
  </si>
  <si>
    <t>6,470円
教材費 530円</t>
  </si>
  <si>
    <t>ピアノの基礎も楽しんで！笑顔があふれる年齢別指導法でバッチリ
講師：黒川　千重子</t>
  </si>
  <si>
    <t>10/3～2/10
（任意･全4回）
１回３０分</t>
  </si>
  <si>
    <t>弾いてみたかったピアノでわくわく。基礎から丁寧にゆっくりと♪
講師：永田　教子</t>
  </si>
  <si>
    <t>4,900円
教材費 300円</t>
  </si>
  <si>
    <t>10/4～12/18
（任意・全3回）
１回３０分</t>
  </si>
  <si>
    <t>習ってみたかったピアノを楽しく始めてみましょう！！　1曲完成
講師：羽鳥　千賀子</t>
  </si>
  <si>
    <t>親子（２才～3才）</t>
  </si>
  <si>
    <t>10/20～12/22
（木･全5回）
10：00～11：30</t>
  </si>
  <si>
    <t>中高年から始める脳活ピアノレッスン。気軽に喜び合う音楽タイム
講師：伊藤　小百合</t>
  </si>
  <si>
    <t>3,825円
教材費 1,650円</t>
  </si>
  <si>
    <t>はじめてのピアノチャレンジ（秋）</t>
  </si>
  <si>
    <t>11/1～2/28
（任意･全5回）
1回30分</t>
  </si>
  <si>
    <t>楽譜の読めない初心者からのマイペースレッスン
講師:星野　敦子</t>
  </si>
  <si>
    <t>７名</t>
  </si>
  <si>
    <t>5,900円
教材費 500円</t>
  </si>
  <si>
    <t>10/1～2/18
（土・全10回）
20：00～21：00</t>
  </si>
  <si>
    <t>ギターを学びながらコミュニケーションを楽しむ
講師：野口　理</t>
  </si>
  <si>
    <t>6,328円
教材費 1,980円</t>
  </si>
  <si>
    <t>10/17～2/27
（月・全10回）
19：00～20：00</t>
  </si>
  <si>
    <t>よろこびの歌などかんたんな曲でギターを楽しみながら学ぶ
講師：野口　理</t>
  </si>
  <si>
    <t>10/17～2/27
（月・全10回）
20：00～21：00</t>
  </si>
  <si>
    <t>10/1～10/22
（土・全3回）
任意１時間</t>
  </si>
  <si>
    <t>こと体験・秋2回</t>
  </si>
  <si>
    <t>10/3～11/4
(任意・全2回）
１回１時間</t>
  </si>
  <si>
    <t>「うさぎ」をひきましょう。期間中に個別レッスン2回です。
講師：殿岡　雅楽巴蓉</t>
  </si>
  <si>
    <t>こと体験・冬2回</t>
  </si>
  <si>
    <t>12/5～1/14
(任意・全2回）
１回１時間</t>
  </si>
  <si>
    <t>「かぞえうた」をひきましょう。期間中に個別レッスン2回です。
講師：殿岡　雅楽巴蓉</t>
  </si>
  <si>
    <t>10/12～12/14
（水・全5回）
14：00～15：00</t>
  </si>
  <si>
    <t>音の出しかたから、簡単な短い曲や秋の曲をゆっくり練習します。
講師：神長　紀子</t>
  </si>
  <si>
    <t>3,500円
教材費 500円</t>
  </si>
  <si>
    <t>10/21～11/25
（金・全5回）
11：00～12：00</t>
  </si>
  <si>
    <t>6,110円
教材費 5,600円</t>
  </si>
  <si>
    <t>筆文字きれい</t>
  </si>
  <si>
    <t>10/3～12/5
（月･全5回）
13：00～15：00</t>
  </si>
  <si>
    <t>永字の練習、文字の基本を学び名前等の細字の練習、楽しく学ぶ
講師：板橋　和子</t>
  </si>
  <si>
    <t>10,400円
教材費 600円</t>
  </si>
  <si>
    <t>10/22～2/18
（土･全6回）
14：00～16：00</t>
  </si>
  <si>
    <t>5,460円
教材費 500円</t>
  </si>
  <si>
    <t>10/7～2/10
（金・全5回）
13：30～16：00</t>
  </si>
  <si>
    <t>あなたの想いを詠みませんか！５・７・５・７・７
講師：津吹　節子</t>
  </si>
  <si>
    <t>4,300円
教材費 2００円</t>
  </si>
  <si>
    <t>10/21～2/10
（金･全5回）
9：30～12：30</t>
  </si>
  <si>
    <t>やさしい言葉でやさしい俳句を！
講師：小川　昇一</t>
  </si>
  <si>
    <t>10/25～2/28
（火･全5回）
13：30～16：00</t>
  </si>
  <si>
    <t>楽しみながら学べる「川柳はじめ」の「はじめ」
講師：白石　洋</t>
  </si>
  <si>
    <t>10/1～12/3
（土･全10回）
9：00～10：00</t>
  </si>
  <si>
    <t>英会話が全く初めての方を対象に基礎から英会話を指導
講師：佐藤　憲一</t>
  </si>
  <si>
    <t>9,550円
教材費 450円</t>
  </si>
  <si>
    <t>みんなで楽しく英会話</t>
  </si>
  <si>
    <t>11/30～2/22
（水･全10回）
14：00～15：00</t>
  </si>
  <si>
    <t>「ウルトラ初心者」を卒業した方を対象にした英会話
講師：佐藤　憲一</t>
  </si>
  <si>
    <t>10/1～12/3
（土･全10回）
18：00～19：00</t>
  </si>
  <si>
    <t>歌・ゲーム・踊りを通して英語に親しむ。アメリカ大学院卒講師
講師：佐藤　憲一</t>
  </si>
  <si>
    <t>10/3～1/23
（月･全8回）
10：00～11：00</t>
  </si>
  <si>
    <t>ヨガやﾏｯｻｰｼﾞを通して親子の絆を深め、子育てのツボを学ぶ
講師：佐藤　秀子</t>
  </si>
  <si>
    <t>親子（2ヶ月～7ヶ月）</t>
  </si>
  <si>
    <t>6,160円
教材費 340円</t>
  </si>
  <si>
    <t>10/3～1/23
（月･全8回）
11：00～12：00</t>
  </si>
  <si>
    <t>親子で楽しい時間を過して絆を深める。子育ての悩みをシェアする
講師：佐藤　秀子</t>
  </si>
  <si>
    <t>親子（8ヶ月～４才）</t>
  </si>
  <si>
    <t>10/4～2/21
（火・全10回）
10：00～11：00</t>
  </si>
  <si>
    <t>小さなうちから楽しい音遊びやリズム遊びが集中力や情緒を育てる
講師：佐藤　弘子</t>
  </si>
  <si>
    <t>5,700円
教材費 800円</t>
  </si>
  <si>
    <t>10/4～2/21
（火・全10回）
11：00～12：00</t>
  </si>
  <si>
    <t>挨拶等遊びの中から社会性や協調性、集中力を身につけ情緒を育てる
講師：佐藤　弘子</t>
  </si>
  <si>
    <t>10/12～2/22
（水・全10回）
10：30～11：30</t>
  </si>
  <si>
    <t>6,800円
教材費 1,000円</t>
  </si>
  <si>
    <t>10/22～12/17
（土・全5回）
13：00～14：00</t>
  </si>
  <si>
    <t>親子（1才～2才）</t>
  </si>
  <si>
    <t>4,600円
教材費 900円</t>
  </si>
  <si>
    <t>10/22～12/17
（土・全5回）
14：00～15：00</t>
  </si>
  <si>
    <t>子供（３才～４才）</t>
  </si>
  <si>
    <t>５名</t>
  </si>
  <si>
    <t>4,400円
教材費 900円</t>
  </si>
  <si>
    <t>10/22～12/17
（土・全5回）
15：00～16：00</t>
  </si>
  <si>
    <t>子供（5才～7才）</t>
  </si>
  <si>
    <t>10/16～2/19
（日・全5回）
15：00～16：30</t>
  </si>
  <si>
    <t>心の専門家と一緒に、不安や悩み・イライラをシェアしましょう。
講師：佐藤　秀子</t>
  </si>
  <si>
    <t>6,150円
教材費 350円</t>
  </si>
  <si>
    <t>11/1～11/22
（火・全4回）
17：30～18：30</t>
  </si>
  <si>
    <t>3,500円
教材費 300円</t>
  </si>
  <si>
    <t>ハーブの楽しみ方の第一歩は、香りが楽しめ、健康のためにも良く、しかも美味しいハーブティーがいちばん。その中でも、オススメのハーブティーを試飲しながら、効能等を学びましょう。</t>
  </si>
  <si>
    <t>一般県民（宇都宮市内に在住･通勤･通学している人を優先。定員に満たない場合のみ市外の人でも受講可能。）</t>
  </si>
  <si>
    <t>大河ドラマ「鎌倉殿の13人」にちなみ、御家人たちが造立した仏像、それらが祀られた寺院の様相について学習します。心の安寧を祈る寺院には、浄土に見立てた庭園も造られました。映像を通して御家人たちの魅力あふれる造寺造仏に触れ、彼らの想いや信仰、その想いに応えた運慶らに思いを馳せてみませんか。</t>
  </si>
  <si>
    <t>8/21（日）、10/23（日）、12/11（日）、1/29（日）、3/12（日）
各回とも13：30～15：00（10月23日のみ10：30～15：00）</t>
  </si>
  <si>
    <t>10/2（日）、11/19（土）　各回とも13：30～</t>
  </si>
  <si>
    <t>8/2(火)～当日まで</t>
  </si>
  <si>
    <t>10/8（土）8：00～17：00</t>
  </si>
  <si>
    <t>8/9（火）～　定員に達し次第終了</t>
  </si>
  <si>
    <t>10/23（日）10:30～15:00</t>
  </si>
  <si>
    <t>8/23（火）～　定員に達し次第終了</t>
  </si>
  <si>
    <t>11/13（日）9:00～15:00</t>
  </si>
  <si>
    <t>9/13（火）～　定員に達し次第終了</t>
  </si>
  <si>
    <t>12/3（土）9:30～12:00</t>
  </si>
  <si>
    <t>10/4（火）～　定員に達し次第終了</t>
  </si>
  <si>
    <t>12/17（土）9：30～12：00</t>
  </si>
  <si>
    <t>10/18（火）～　定員に達し次第終了</t>
  </si>
  <si>
    <t>10/9（日）10：00～12：00</t>
  </si>
  <si>
    <t>11/11（金）9：30～15：30</t>
  </si>
  <si>
    <t>11/12（土）10：00～12：00</t>
  </si>
  <si>
    <t>11/20（日）10：00～12：00</t>
  </si>
  <si>
    <t>11/26（土）10：00～12：00</t>
  </si>
  <si>
    <t>12/3（土）10：00～12：00　　　　　　　　　　　　　　　　　　　　　　　</t>
  </si>
  <si>
    <t>12/3（土）13：30～15：30　　　　　　　　　　　　　　　　　　　　　　</t>
  </si>
  <si>
    <t>12/17（土）10：00～12：00</t>
  </si>
  <si>
    <t>12/17（土）13：30～15：30</t>
  </si>
  <si>
    <t>1/15（日）10：00～12：00</t>
  </si>
  <si>
    <t>1/29（日）10：00～12：00</t>
  </si>
  <si>
    <t>2/19（日）10：00～12：00</t>
  </si>
  <si>
    <t>公園内に自生するキノコを採集、観察し、食用になるもの、ならないもの等の分類や、食文化等の基礎知識を学ぶ。
講師：キノコの北研</t>
  </si>
  <si>
    <t>自然由来の材料を使った石鹸づくりを行ない、肌の健康についての基礎事項を学ぶ。
講師：アロマテラピーインストラクター　前田行代 氏</t>
  </si>
  <si>
    <t>クリスマスを彩るデコレーションを、自作する。使用する草花の特色を生かした作品づくりを楽しむ。
講師：片柳政江 氏</t>
  </si>
  <si>
    <t>新年を迎える正月飾り（しめ縄）を自作する。材料として草花を使うことにより、華やかな作品が期待できる。
講師：フラワー教室主宰　阿彌久枝 氏</t>
  </si>
  <si>
    <t>早春のみかも山を散策し、カタクリなど園内に自生する草花を観察する。郷土の豊かな自然について、楽しみながら学ぶことができる。
講師：黒須正己 氏</t>
  </si>
  <si>
    <t>各回15名</t>
    <rPh sb="0" eb="2">
      <t>カクカイ</t>
    </rPh>
    <phoneticPr fontId="3"/>
  </si>
  <si>
    <t>各回10名</t>
    <rPh sb="0" eb="2">
      <t>カクカイ</t>
    </rPh>
    <phoneticPr fontId="3"/>
  </si>
  <si>
    <t>各回30名</t>
    <rPh sb="0" eb="2">
      <t>カクカイ</t>
    </rPh>
    <phoneticPr fontId="3"/>
  </si>
  <si>
    <t>各回20名</t>
    <rPh sb="0" eb="2">
      <t>カクカイ</t>
    </rPh>
    <phoneticPr fontId="3"/>
  </si>
  <si>
    <t>介護のお仕事１日体験講座（小中学生向け）</t>
    <rPh sb="13" eb="18">
      <t>ショウチュウガクセイム</t>
    </rPh>
    <phoneticPr fontId="3"/>
  </si>
  <si>
    <t>12/16（金）時間は未定</t>
  </si>
  <si>
    <t>介護施設及びそこで働く介護職員等についての理解を深めるとともに、介護ロボット等の先進的な取り組みについて紹介し、介護職への興味・関心を深めます。</t>
  </si>
  <si>
    <t>小・中学生</t>
    <rPh sb="0" eb="1">
      <t>ショウ</t>
    </rPh>
    <rPh sb="2" eb="5">
      <t>チュウガクセイ</t>
    </rPh>
    <phoneticPr fontId="3"/>
  </si>
  <si>
    <t>介護のお仕事１日体験講座（一般の方向け）</t>
    <rPh sb="13" eb="15">
      <t>イッパン</t>
    </rPh>
    <rPh sb="16" eb="18">
      <t>カタム</t>
    </rPh>
    <phoneticPr fontId="3"/>
  </si>
  <si>
    <t>12/17（土）時間は未定</t>
  </si>
  <si>
    <t>生涯を通じて主体的に学び、その成果を地域社会に生かそうとする人材育成を目指し、生涯学習の普及啓発を図ることを目的としております。</t>
  </si>
  <si>
    <t>ライフアップセミナー（後期）</t>
    <rPh sb="11" eb="13">
      <t>コウキ</t>
    </rPh>
    <phoneticPr fontId="3"/>
  </si>
  <si>
    <t>10/1（土）～3/26（日）の毎週土日
10：30～11：30
13：30～14：30</t>
  </si>
  <si>
    <t>季節にあわせた植物を使った寄せ植えやクラフトなど土日に日替わりで体験教室を行います。材料はすべてご用意しますので当日は手ぶらで参加できます。汚れてもよい恰好でお願いします。</t>
  </si>
  <si>
    <t>ＨＰ、チラシにて講座内容をお知らせします。ご確認ください。</t>
  </si>
  <si>
    <t xml:space="preserve">男性の家庭・社会への積極的参加によって生じる男性自身・社会・女性にとってのメリットを学び、暮らし方を見直すきっかけにするための講座です。
テーマ：自分と家族のためのワーク・ライフ・バランス～働き方改革を考え生き方改革を実践しよう～
</t>
  </si>
  <si>
    <t>男性の家庭・社会への積極的参加によって生じる男性自身・社会・女性とってのメリットを学び、暮らし方を見直すきっかけにするための講座です。
テーマ
男性が介護するとき～男性介護とワーク・ライフ・バランス～</t>
  </si>
  <si>
    <t>リサイクル施設等見学コンシェルジュ事業</t>
  </si>
  <si>
    <t>12/23（金）まで</t>
    <rPh sb="6" eb="7">
      <t>キン</t>
    </rPh>
    <phoneticPr fontId="3"/>
  </si>
  <si>
    <t>10/1（土）・6（木）　14：30～16：30
10/6（木）　18：45～20：45</t>
  </si>
  <si>
    <t>宇都宮大学公開講座HP内申込フォームよりお申込み下さい。
または、受講申し込み書に必要事項をご記入の上FAX・郵送にてお申込み下さい。</t>
  </si>
  <si>
    <t>10/8（土）～11/12（土）
18：45～20：45　毎週土曜日
※10/29を除く</t>
  </si>
  <si>
    <t>5複数地域</t>
    <rPh sb="1" eb="5">
      <t>フクスウチイキ</t>
    </rPh>
    <phoneticPr fontId="3"/>
  </si>
  <si>
    <t>ツリークライミングin県民の森</t>
  </si>
  <si>
    <t>10/1（土）3回開催
①9：00～10：45②11：00～12：45③13：30～15：15</t>
  </si>
  <si>
    <t>専用のロープなど、安全保護具を着用して木に登り、自然との一体感を楽しみます。今までとは違った世界観が広がります。
持ち物：動きやすい服装（半ズボン・スカート不可）、運動靴（サンダル不可）、イボ付き手袋、飲物等</t>
  </si>
  <si>
    <t>18名（各回6名）</t>
  </si>
  <si>
    <t>9/5（月）～9/16（金）</t>
  </si>
  <si>
    <t>1,500円/人</t>
  </si>
  <si>
    <t xml:space="preserve">	紅葉のミツモチ山に登ろう！</t>
  </si>
  <si>
    <t>10/29（土）9：00～15：00</t>
  </si>
  <si>
    <t>県民の森の最高峰ミツモチ山（標高1248ｍ）への登山です。 色鮮やかに紅葉した自然の中をゆっくりとしたペースで 登ります。
持ち物：登山に適した服装・靴、レインウェア、帽子、手袋、昼食、おやつ（行動食）、飲物等</t>
  </si>
  <si>
    <t>9/26（月）～10/14（金）</t>
  </si>
  <si>
    <t>森の香りのクリスマススワッグづくり</t>
  </si>
  <si>
    <t>11/26（土）9：30～12：00</t>
  </si>
  <si>
    <t>森の素材を使っておしゃれなクリスマススワッグ（壁飾り）を作ります。
持ち物：お好みのオーナメント、作業が出来て汚れても良い服装・靴（要防寒）、ゴム手袋、飲物等</t>
  </si>
  <si>
    <t>栃木県内在住の中学生以上の方</t>
  </si>
  <si>
    <t>10/31（月）～11/11（金）</t>
  </si>
  <si>
    <t>1,000円/人</t>
  </si>
  <si>
    <t>つるを集めてクリスマスリースづくり</t>
  </si>
  <si>
    <t>12/3（土）10：00～15：00</t>
  </si>
  <si>
    <t>森に茂ったフジなどのつるを切って森の整備を行います。そのつるを使ってクリスマスリースを作ります。
持ち物：剪定ばさみ、お好みの飾付の材料、作業の出来る服装（防寒）・靴（長靴）、軍手、雑巾、雨具、昼食、飲物等</t>
  </si>
  <si>
    <t>11/7（月）～11/18（金）</t>
  </si>
  <si>
    <t>500円/人</t>
  </si>
  <si>
    <t>くまの木に泊まって星を観よう！</t>
  </si>
  <si>
    <t>1/21（土）～1/22（日）1泊2日
16：00～翌10：00</t>
  </si>
  <si>
    <t>満天の星空観察と木造校舎を活かした宿泊施設「星ふる学校くまの木」での一夜を楽しみます。1泊2食付きです。
持ち物：観察に適した服装・靴（要防寒）、手袋、雨具、懐中電灯、双眼鏡、厚手の靴下
※その他各個人で宿泊に必要な準備</t>
  </si>
  <si>
    <t>6組（24名程度）</t>
  </si>
  <si>
    <t>栃木県塩谷町　星ふる学校「くまの木」</t>
  </si>
  <si>
    <t>12/19（月）～1/6（金）</t>
  </si>
  <si>
    <t>大人　6,800円/人
小中学生　　6,200円/人
幼児（3歳以上）　5,200円/人</t>
  </si>
  <si>
    <t xml:space="preserve">〜感じて触れて森を知る〜 けんもりチェーンソーツアー </t>
  </si>
  <si>
    <t>2/18（土）9：00～14：30</t>
  </si>
  <si>
    <t>チェンソーを巧みに操る、プロフェッショナルの技を見学とクラフト作りなどの体験を行います。木を伐る作業は迫力満点です。
持ち物：汚れても良い作業が出来る服装・長靴、帽子、防寒着、作業手袋、昼食、飲物等</t>
  </si>
  <si>
    <t>1/16（月）～2/3（金）</t>
  </si>
  <si>
    <t>栃木県スポーツ協会</t>
  </si>
  <si>
    <t>県機関</t>
    <rPh sb="0" eb="1">
      <t>ケン</t>
    </rPh>
    <rPh sb="1" eb="3">
      <t>キカン</t>
    </rPh>
    <phoneticPr fontId="1"/>
  </si>
  <si>
    <t>印南</t>
    <rPh sb="0" eb="2">
      <t>インナミ</t>
    </rPh>
    <phoneticPr fontId="1"/>
  </si>
  <si>
    <t>県関係</t>
  </si>
  <si>
    <t>高等教育機関</t>
  </si>
  <si>
    <t>t.miyazawa@city.ohtawara.tochigi.jp</t>
  </si>
  <si>
    <t>宮澤友美</t>
  </si>
  <si>
    <t>a.arai@city.ohtawara.lg.jp</t>
  </si>
  <si>
    <t>新井　敦史</t>
  </si>
  <si>
    <t>渡邉　玲美</t>
  </si>
  <si>
    <t>山内　れい</t>
  </si>
  <si>
    <t>那須塩原市</t>
    <rPh sb="0" eb="5">
      <t>ナスシオバラシ</t>
    </rPh>
    <phoneticPr fontId="17"/>
  </si>
  <si>
    <t>氏家　春奈</t>
  </si>
  <si>
    <t>坂本　菜月</t>
  </si>
  <si>
    <t>吉成　麻子</t>
  </si>
  <si>
    <t>細井　康弘</t>
  </si>
  <si>
    <t>那須町</t>
    <rPh sb="0" eb="3">
      <t>ナスマチ</t>
    </rPh>
    <phoneticPr fontId="17"/>
  </si>
  <si>
    <t>矢板市</t>
    <rPh sb="0" eb="3">
      <t>ヤイタシ</t>
    </rPh>
    <phoneticPr fontId="17"/>
  </si>
  <si>
    <t>小林裕美子</t>
  </si>
  <si>
    <t>大谷　貴之</t>
  </si>
  <si>
    <t>その他</t>
  </si>
  <si>
    <t>檜山　隆太</t>
  </si>
  <si>
    <t>作間　亮哉</t>
  </si>
  <si>
    <t>鈴木　恵</t>
  </si>
  <si>
    <t>渡邊</t>
  </si>
  <si>
    <t>長嶋幸子</t>
  </si>
  <si>
    <t>地域協働広報課　白川 浩美</t>
  </si>
  <si>
    <t>池尻　俊平</t>
  </si>
  <si>
    <t>近嵐　一貴</t>
  </si>
  <si>
    <t>黒尾　貴英</t>
  </si>
  <si>
    <t>関澤　亜矢子</t>
  </si>
  <si>
    <t>栃木県 保健福祉部 障害福祉課</t>
    <rPh sb="0" eb="3">
      <t>トチギケン</t>
    </rPh>
    <rPh sb="4" eb="6">
      <t>ホケン</t>
    </rPh>
    <rPh sb="6" eb="9">
      <t>フクシブ</t>
    </rPh>
    <rPh sb="10" eb="12">
      <t>ショウガイ</t>
    </rPh>
    <rPh sb="12" eb="15">
      <t>フクシカ</t>
    </rPh>
    <phoneticPr fontId="1"/>
  </si>
  <si>
    <t>宇都宮市</t>
    <rPh sb="0" eb="4">
      <t>ウツノミヤシ</t>
    </rPh>
    <phoneticPr fontId="5"/>
  </si>
  <si>
    <t>田﨑　知子</t>
  </si>
  <si>
    <t>福井　あみ</t>
  </si>
  <si>
    <t>井手上　純子</t>
  </si>
  <si>
    <t>野本　道雅</t>
  </si>
  <si>
    <t>膝附　美寿々</t>
  </si>
  <si>
    <t>鹿沼市</t>
    <rPh sb="0" eb="3">
      <t>カヌマシ</t>
    </rPh>
    <phoneticPr fontId="17"/>
  </si>
  <si>
    <t>kanumamycollege@yahoo.co.jp</t>
  </si>
  <si>
    <t>兼目　千恵子</t>
  </si>
  <si>
    <t>日光市</t>
    <rPh sb="0" eb="3">
      <t>ニッコウシ</t>
    </rPh>
    <phoneticPr fontId="17"/>
  </si>
  <si>
    <t>八木澤　利浩</t>
  </si>
  <si>
    <t>村木　朝陽</t>
  </si>
  <si>
    <t>oka@nikko-daiyagawapark.jp</t>
  </si>
  <si>
    <t>真岡市</t>
    <rPh sb="0" eb="3">
      <t>モオカシ</t>
    </rPh>
    <phoneticPr fontId="17"/>
  </si>
  <si>
    <t>稲葉　崇幸</t>
  </si>
  <si>
    <t>益子町</t>
    <rPh sb="0" eb="3">
      <t>マシコマチ</t>
    </rPh>
    <phoneticPr fontId="17"/>
  </si>
  <si>
    <t>髙橋　正二</t>
  </si>
  <si>
    <t>市貝町</t>
    <rPh sb="0" eb="3">
      <t>イチカイマチ</t>
    </rPh>
    <phoneticPr fontId="17"/>
  </si>
  <si>
    <t>佐藤　由梨</t>
  </si>
  <si>
    <t>三上　敦史</t>
  </si>
  <si>
    <t>日光市</t>
    <rPh sb="0" eb="3">
      <t>ニッコウシ</t>
    </rPh>
    <phoneticPr fontId="1"/>
  </si>
  <si>
    <t>環境森林部環境保全課　勝城</t>
  </si>
  <si>
    <t>宇都宮市</t>
    <rPh sb="0" eb="4">
      <t>ウツノミヤシ</t>
    </rPh>
    <phoneticPr fontId="1"/>
  </si>
  <si>
    <t>栃木県宇都宮市桜4-2-7</t>
  </si>
  <si>
    <t>marie.o@art.pref.tochigi.lg.jp</t>
  </si>
  <si>
    <t>大城　茉里恵</t>
  </si>
  <si>
    <t>中川</t>
  </si>
  <si>
    <t>ohishi@park-tochigi.com</t>
  </si>
  <si>
    <t>大石　裕子</t>
  </si>
  <si>
    <t>萩野　和美</t>
  </si>
  <si>
    <t>educ@sanokiyosumi-h.ed.jp</t>
  </si>
  <si>
    <t>久保　暢雄</t>
  </si>
  <si>
    <t>椎名　麻衣</t>
  </si>
  <si>
    <t>高等教育機関</t>
    <rPh sb="0" eb="6">
      <t>コウトウキョウイクキカン</t>
    </rPh>
    <phoneticPr fontId="1"/>
  </si>
  <si>
    <t>稲見　和也</t>
  </si>
  <si>
    <t>佐野市郷土博物館</t>
  </si>
  <si>
    <t>327-0003</t>
  </si>
  <si>
    <t>佐野市大橋町2047</t>
  </si>
  <si>
    <t>0283-22-5111</t>
  </si>
  <si>
    <t>0283-22-5112</t>
  </si>
  <si>
    <t>hakubutu@city.sano.lg.jp</t>
  </si>
  <si>
    <t>https://www.city.sano.lg.jp/sp/kyodohakubutsukan/index.html</t>
  </si>
  <si>
    <t>茂木克美</t>
  </si>
  <si>
    <t>motegi.kuniichi@g.ashikaga.ac.jp</t>
  </si>
  <si>
    <t>茂木　邦一</t>
  </si>
  <si>
    <t>skd-k@city.ashiakga.lg.jp</t>
  </si>
  <si>
    <t>栗原　美穂</t>
  </si>
  <si>
    <t>鈴木　倫明</t>
  </si>
  <si>
    <t>清水　加奈子</t>
  </si>
  <si>
    <t>鈴木　優</t>
  </si>
  <si>
    <t>板橋　弥生</t>
  </si>
  <si>
    <t>とちぎ県民カレッジ登録機関　機関ID一覧</t>
    <rPh sb="3" eb="5">
      <t>ケンミン</t>
    </rPh>
    <rPh sb="9" eb="11">
      <t>トウロク</t>
    </rPh>
    <rPh sb="11" eb="13">
      <t>キカン</t>
    </rPh>
    <rPh sb="14" eb="16">
      <t>キカン</t>
    </rPh>
    <rPh sb="18" eb="20">
      <t>イチラン</t>
    </rPh>
    <phoneticPr fontId="2"/>
  </si>
  <si>
    <t>＊県北エリア</t>
    <rPh sb="1" eb="3">
      <t>ケンホク</t>
    </rPh>
    <phoneticPr fontId="2"/>
  </si>
  <si>
    <t>＊県央エリア</t>
    <rPh sb="1" eb="3">
      <t>ケンオウ</t>
    </rPh>
    <phoneticPr fontId="2"/>
  </si>
  <si>
    <t>＊県南エリア</t>
    <rPh sb="1" eb="3">
      <t>ケンナン</t>
    </rPh>
    <phoneticPr fontId="2"/>
  </si>
  <si>
    <t>＊県外エリア・その他</t>
    <rPh sb="1" eb="3">
      <t>ケンガイ</t>
    </rPh>
    <rPh sb="9" eb="10">
      <t>ホカ</t>
    </rPh>
    <phoneticPr fontId="2"/>
  </si>
  <si>
    <t>機関
ID</t>
    <rPh sb="0" eb="2">
      <t>キカン</t>
    </rPh>
    <phoneticPr fontId="2"/>
  </si>
  <si>
    <t>登録機関名</t>
    <rPh sb="0" eb="2">
      <t>トウロク</t>
    </rPh>
    <rPh sb="2" eb="5">
      <t>キカンメイ</t>
    </rPh>
    <phoneticPr fontId="2"/>
  </si>
  <si>
    <t>那須野が原公園 緑の相談所</t>
  </si>
  <si>
    <t>佐野市郷土博物館</t>
    <phoneticPr fontId="2"/>
  </si>
  <si>
    <t>栃木県立那須特別支援学校</t>
    <rPh sb="0" eb="2">
      <t>トチギ</t>
    </rPh>
    <rPh sb="2" eb="4">
      <t>ケンリツ</t>
    </rPh>
    <phoneticPr fontId="2"/>
  </si>
  <si>
    <t>栃木県 保健福祉部 障害福祉課</t>
    <rPh sb="0" eb="3">
      <t>トチギケン</t>
    </rPh>
    <rPh sb="4" eb="6">
      <t>ホケン</t>
    </rPh>
    <rPh sb="6" eb="9">
      <t>フクシブ</t>
    </rPh>
    <rPh sb="10" eb="12">
      <t>ショウガイ</t>
    </rPh>
    <rPh sb="12" eb="15">
      <t>フクシカ</t>
    </rPh>
    <phoneticPr fontId="2"/>
  </si>
  <si>
    <t>栃木県中央公園 緑の相談所</t>
  </si>
  <si>
    <t>栃木県 環境森林部 廃棄物対策課</t>
  </si>
  <si>
    <t>無</t>
  </si>
  <si>
    <t>No</t>
    <phoneticPr fontId="2"/>
  </si>
  <si>
    <t>講座番号</t>
    <rPh sb="0" eb="2">
      <t>コウザ</t>
    </rPh>
    <rPh sb="2" eb="4">
      <t>バンゴウ</t>
    </rPh>
    <phoneticPr fontId="2"/>
  </si>
  <si>
    <t>平山　潤</t>
  </si>
  <si>
    <t>田辺　剛</t>
  </si>
  <si>
    <t>本宮　祐輔</t>
  </si>
  <si>
    <t>池田　晃裕</t>
  </si>
  <si>
    <t>kempoku-sgs@pref.tochigi.lg.jp</t>
  </si>
  <si>
    <t>須田　武</t>
  </si>
  <si>
    <t>関　栞里</t>
  </si>
  <si>
    <t>坂本　智美</t>
  </si>
  <si>
    <t>武熊　野の香</t>
  </si>
  <si>
    <t>college@city.utsunomiya.tochigi.jp</t>
    <phoneticPr fontId="2"/>
  </si>
  <si>
    <t>篠﨑　さくら</t>
  </si>
  <si>
    <t>中谷　敦子</t>
  </si>
  <si>
    <t>岡部　未来</t>
  </si>
  <si>
    <t>増渕　貴教</t>
  </si>
  <si>
    <t>鈴木　智也</t>
  </si>
  <si>
    <t>suzukim@tochigikenshakyo.jp</t>
  </si>
  <si>
    <t>鈴木　美羽</t>
  </si>
  <si>
    <t>山内　奈津美</t>
  </si>
  <si>
    <t>遠藤　詩織</t>
  </si>
  <si>
    <t>宮田　一士</t>
  </si>
  <si>
    <t>大橋　一成</t>
  </si>
  <si>
    <t>内藤聖治</t>
  </si>
  <si>
    <t>takagit@tochigi-sports.jp</t>
  </si>
  <si>
    <t>髙木　飛翔</t>
  </si>
  <si>
    <t>渡辺　浩行</t>
  </si>
  <si>
    <t>annou-wanpaku@park-tochigi.com</t>
  </si>
  <si>
    <t>安納恵子</t>
  </si>
  <si>
    <t>井野正行</t>
  </si>
  <si>
    <t>vvtbcullvheddtcjcjeduirhdhjdbicbbfckhdgkhkll</t>
    <phoneticPr fontId="2"/>
  </si>
  <si>
    <t>齋藤　紀之</t>
  </si>
  <si>
    <t>茂木　美保</t>
  </si>
  <si>
    <t>m-midori01@park-tochigi.com</t>
  </si>
  <si>
    <t>柴﨑智正</t>
  </si>
  <si>
    <t>石川　孝之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</si>
</sst>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 @\ \)"/>
  </numFmts>
  <fonts count="18"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u/>
      <sz val="11"/>
      <color theme="10"/>
      <name val="游ゴシック"/>
      <family val="2"/>
      <charset val="128"/>
      <scheme val="minor"/>
    </font>
    <font>
      <sz val="11"/>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HG丸ｺﾞｼｯｸM-PRO"/>
      <family val="3"/>
      <charset val="128"/>
    </font>
    <font>
      <sz val="9"/>
      <color theme="1"/>
      <name val="ＭＳ Ｐゴシック"/>
      <family val="3"/>
      <charset val="128"/>
    </font>
    <font>
      <sz val="18"/>
      <color theme="1"/>
      <name val="HGS創英角ｺﾞｼｯｸUB"/>
      <family val="3"/>
      <charset val="128"/>
    </font>
    <font>
      <sz val="8"/>
      <color theme="1"/>
      <name val="ＭＳ Ｐゴシック"/>
      <family val="3"/>
      <charset val="128"/>
    </font>
    <font>
      <b/>
      <sz val="9"/>
      <color rgb="FF0070C0"/>
      <name val="ＭＳ Ｐゴシック"/>
      <family val="3"/>
      <charset val="128"/>
    </font>
    <font>
      <sz val="20"/>
      <color theme="1"/>
      <name val="ＭＳ Ｐゴシック"/>
      <family val="3"/>
      <charset val="128"/>
    </font>
    <font>
      <sz val="11"/>
      <color theme="1"/>
      <name val="游ゴシック"/>
      <family val="2"/>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99FF99"/>
        <bgColor indexed="64"/>
      </patternFill>
    </fill>
    <fill>
      <patternFill patternType="solid">
        <fgColor rgb="FFFFFF99"/>
        <bgColor indexed="64"/>
      </patternFill>
    </fill>
    <fill>
      <patternFill patternType="solid">
        <fgColor rgb="FFFFCCFF"/>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271">
    <xf numFmtId="0" fontId="0" fillId="0" borderId="0" xfId="0">
      <alignment vertical="center"/>
    </xf>
    <xf numFmtId="0" fontId="0" fillId="0" borderId="0" xfId="0" applyAlignment="1">
      <alignment vertical="center" shrinkToFit="1"/>
    </xf>
    <xf numFmtId="0" fontId="0" fillId="0" borderId="0" xfId="0" applyAlignment="1">
      <alignment vertical="center" wrapText="1" shrinkToFit="1"/>
    </xf>
    <xf numFmtId="0" fontId="0" fillId="0" borderId="0" xfId="0" applyFill="1" applyAlignment="1">
      <alignment vertical="center" shrinkToFit="1"/>
    </xf>
    <xf numFmtId="0" fontId="0" fillId="2" borderId="0" xfId="0" applyFill="1" applyAlignment="1">
      <alignment vertical="center" shrinkToFit="1"/>
    </xf>
    <xf numFmtId="0" fontId="0" fillId="0" borderId="0" xfId="0" applyFill="1" applyAlignment="1">
      <alignment vertical="center" wrapText="1" shrinkToFit="1"/>
    </xf>
    <xf numFmtId="0" fontId="0" fillId="2" borderId="0" xfId="0" applyNumberFormat="1" applyFill="1" applyAlignment="1">
      <alignment vertical="center" shrinkToFit="1"/>
    </xf>
    <xf numFmtId="0" fontId="0" fillId="0" borderId="0" xfId="0" quotePrefix="1" applyNumberFormat="1" applyAlignment="1">
      <alignment vertical="center" shrinkToFit="1"/>
    </xf>
    <xf numFmtId="0" fontId="0" fillId="0" borderId="0" xfId="0" applyNumberFormat="1" applyAlignment="1">
      <alignment vertical="center" shrinkToFit="1"/>
    </xf>
    <xf numFmtId="0" fontId="4" fillId="0" borderId="0" xfId="0" applyFont="1">
      <alignment vertical="center"/>
    </xf>
    <xf numFmtId="0" fontId="6" fillId="0" borderId="0" xfId="0" applyFont="1" applyAlignment="1">
      <alignment vertical="center" shrinkToFit="1"/>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3" borderId="2" xfId="0" applyFont="1" applyFill="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3" borderId="15"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3" xfId="0" applyFont="1" applyBorder="1" applyAlignment="1">
      <alignment horizontal="right" vertical="center"/>
    </xf>
    <xf numFmtId="0" fontId="10" fillId="0" borderId="9" xfId="0" applyFont="1" applyBorder="1" applyAlignment="1">
      <alignment horizontal="center" vertical="center"/>
    </xf>
    <xf numFmtId="0" fontId="10" fillId="0" borderId="0" xfId="0" applyFont="1" applyFill="1" applyBorder="1" applyAlignment="1">
      <alignment vertical="center"/>
    </xf>
    <xf numFmtId="0" fontId="12" fillId="0" borderId="0" xfId="0" applyFont="1">
      <alignment vertical="center"/>
    </xf>
    <xf numFmtId="0" fontId="15" fillId="0" borderId="0" xfId="0" applyFont="1" applyAlignment="1"/>
    <xf numFmtId="0" fontId="15" fillId="0" borderId="0" xfId="0" applyFont="1">
      <alignment vertical="center"/>
    </xf>
    <xf numFmtId="0" fontId="15" fillId="0" borderId="0" xfId="0" applyFont="1" applyAlignment="1">
      <alignment vertical="center"/>
    </xf>
    <xf numFmtId="0" fontId="1" fillId="0" borderId="0" xfId="0" applyFont="1">
      <alignment vertical="center"/>
    </xf>
    <xf numFmtId="0" fontId="15" fillId="0" borderId="0" xfId="0" applyFont="1" applyAlignment="1">
      <alignment vertical="top"/>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2" fillId="5" borderId="13" xfId="0" applyFont="1" applyFill="1" applyBorder="1" applyAlignment="1">
      <alignment horizontal="center" vertical="center" wrapText="1"/>
    </xf>
    <xf numFmtId="0" fontId="10" fillId="5" borderId="13" xfId="0" applyFont="1" applyFill="1" applyBorder="1" applyAlignment="1">
      <alignment horizontal="center" vertical="center"/>
    </xf>
    <xf numFmtId="0" fontId="10" fillId="0" borderId="3" xfId="0" applyFont="1" applyBorder="1" applyAlignment="1">
      <alignment horizontal="right" vertical="center" shrinkToFit="1"/>
    </xf>
    <xf numFmtId="0" fontId="10" fillId="3" borderId="25"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8" fillId="0" borderId="42" xfId="0" applyFont="1" applyBorder="1" applyAlignment="1">
      <alignment horizontal="center" vertical="center" wrapText="1" shrinkToFit="1"/>
    </xf>
    <xf numFmtId="0" fontId="8" fillId="0" borderId="43" xfId="0" applyFont="1" applyBorder="1" applyAlignment="1">
      <alignment horizontal="center" vertical="center" shrinkToFit="1"/>
    </xf>
    <xf numFmtId="0" fontId="7" fillId="0" borderId="42" xfId="0" applyFont="1" applyBorder="1" applyAlignment="1">
      <alignment horizontal="center" vertical="center" wrapText="1" shrinkToFit="1"/>
    </xf>
    <xf numFmtId="0" fontId="7"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5" xfId="0" applyFont="1" applyBorder="1" applyAlignment="1">
      <alignment vertical="center" shrinkToFit="1"/>
    </xf>
    <xf numFmtId="0" fontId="8" fillId="0" borderId="46" xfId="0" applyFont="1" applyBorder="1" applyAlignment="1">
      <alignment horizontal="center" vertical="center" shrinkToFit="1"/>
    </xf>
    <xf numFmtId="0" fontId="8" fillId="0" borderId="47" xfId="0" applyFont="1" applyBorder="1" applyAlignment="1">
      <alignment vertical="center" shrinkToFit="1"/>
    </xf>
    <xf numFmtId="0" fontId="8" fillId="0" borderId="48" xfId="0" applyFont="1" applyBorder="1" applyAlignment="1">
      <alignment horizontal="center" vertical="center" shrinkToFit="1"/>
    </xf>
    <xf numFmtId="0" fontId="8" fillId="0" borderId="49" xfId="0" applyFont="1" applyBorder="1" applyAlignment="1">
      <alignment vertical="center" shrinkToFit="1"/>
    </xf>
    <xf numFmtId="0" fontId="8" fillId="0" borderId="50" xfId="0" applyFont="1" applyBorder="1" applyAlignment="1">
      <alignment horizontal="center" vertical="center" shrinkToFit="1"/>
    </xf>
    <xf numFmtId="0" fontId="8" fillId="0" borderId="51" xfId="0" applyFont="1" applyBorder="1" applyAlignment="1">
      <alignment vertical="center" shrinkToFit="1"/>
    </xf>
    <xf numFmtId="0" fontId="8" fillId="0" borderId="52" xfId="0" applyFont="1" applyBorder="1" applyAlignment="1">
      <alignment horizontal="center" vertical="center" shrinkToFit="1"/>
    </xf>
    <xf numFmtId="0" fontId="8" fillId="0" borderId="53" xfId="0" applyFont="1" applyBorder="1" applyAlignment="1">
      <alignment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7" fillId="0" borderId="0" xfId="0" applyFont="1" applyBorder="1" applyAlignment="1">
      <alignment horizontal="center" vertical="center" shrinkToFit="1"/>
    </xf>
    <xf numFmtId="0" fontId="7" fillId="0" borderId="0" xfId="0" applyFont="1" applyBorder="1" applyAlignment="1">
      <alignment vertical="center" shrinkToFit="1"/>
    </xf>
    <xf numFmtId="0" fontId="9" fillId="0" borderId="0" xfId="0" applyFont="1" applyBorder="1" applyAlignment="1">
      <alignment vertical="center" shrinkToFit="1"/>
    </xf>
    <xf numFmtId="176" fontId="0" fillId="0" borderId="0" xfId="0" applyNumberFormat="1">
      <alignment vertical="center"/>
    </xf>
    <xf numFmtId="0" fontId="0" fillId="0" borderId="0" xfId="0" applyAlignment="1">
      <alignment horizontal="center" vertical="center"/>
    </xf>
    <xf numFmtId="0" fontId="0" fillId="0" borderId="1" xfId="0" applyBorder="1">
      <alignment vertical="center"/>
    </xf>
    <xf numFmtId="0" fontId="0" fillId="0" borderId="11" xfId="0" applyBorder="1">
      <alignment vertical="center"/>
    </xf>
    <xf numFmtId="0" fontId="0" fillId="0" borderId="55" xfId="0" applyBorder="1">
      <alignment vertical="center"/>
    </xf>
    <xf numFmtId="0" fontId="0" fillId="0" borderId="12" xfId="0" applyBorder="1">
      <alignment vertical="center"/>
    </xf>
    <xf numFmtId="0" fontId="0" fillId="0" borderId="13" xfId="0" applyBorder="1">
      <alignment vertical="center"/>
    </xf>
    <xf numFmtId="0" fontId="0" fillId="0" borderId="56" xfId="0" applyBorder="1">
      <alignment vertical="center"/>
    </xf>
    <xf numFmtId="0" fontId="0" fillId="0" borderId="17" xfId="0" applyBorder="1">
      <alignment vertical="center"/>
    </xf>
    <xf numFmtId="0" fontId="0" fillId="0" borderId="18" xfId="0" applyBorder="1">
      <alignment vertical="center"/>
    </xf>
    <xf numFmtId="0" fontId="0" fillId="0" borderId="57" xfId="0" applyBorder="1">
      <alignment vertical="center"/>
    </xf>
    <xf numFmtId="176" fontId="0" fillId="0" borderId="19" xfId="0" applyNumberFormat="1" applyBorder="1">
      <alignment vertical="center"/>
    </xf>
    <xf numFmtId="176" fontId="0" fillId="0" borderId="3" xfId="0" applyNumberFormat="1" applyBorder="1">
      <alignment vertical="center"/>
    </xf>
    <xf numFmtId="176" fontId="0" fillId="0" borderId="14" xfId="0" applyNumberFormat="1" applyBorder="1">
      <alignment vertical="center"/>
    </xf>
    <xf numFmtId="176" fontId="0" fillId="0" borderId="21" xfId="0" applyNumberFormat="1" applyBorder="1">
      <alignment vertical="center"/>
    </xf>
    <xf numFmtId="176" fontId="0" fillId="0" borderId="4" xfId="0" applyNumberFormat="1" applyBorder="1">
      <alignment vertical="center"/>
    </xf>
    <xf numFmtId="176" fontId="0" fillId="0" borderId="16" xfId="0" applyNumberFormat="1" applyBorder="1">
      <alignment vertical="center"/>
    </xf>
    <xf numFmtId="176" fontId="0" fillId="0" borderId="0" xfId="0" applyNumberFormat="1" applyAlignment="1">
      <alignment horizontal="center" vertical="center"/>
    </xf>
    <xf numFmtId="176" fontId="0" fillId="0" borderId="25"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5" xfId="0" applyNumberFormat="1"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10" fillId="5" borderId="13" xfId="0" applyFont="1" applyFill="1" applyBorder="1" applyAlignment="1">
      <alignment horizontal="center" vertical="center"/>
    </xf>
    <xf numFmtId="0" fontId="13" fillId="0" borderId="0" xfId="0" applyFont="1" applyAlignment="1">
      <alignment horizontal="left" vertical="top"/>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9" fillId="0" borderId="0" xfId="0" applyFont="1" applyAlignment="1">
      <alignment horizontal="center" vertical="top"/>
    </xf>
    <xf numFmtId="0" fontId="10" fillId="7" borderId="30" xfId="0" applyFont="1" applyFill="1" applyBorder="1" applyAlignment="1">
      <alignment horizontal="center" vertical="center"/>
    </xf>
    <xf numFmtId="0" fontId="10" fillId="7" borderId="25" xfId="0" applyFont="1" applyFill="1" applyBorder="1" applyAlignment="1">
      <alignment horizontal="center" vertical="center"/>
    </xf>
    <xf numFmtId="0" fontId="10" fillId="7" borderId="23" xfId="0" applyFont="1" applyFill="1" applyBorder="1" applyAlignment="1">
      <alignment horizontal="center" vertical="center"/>
    </xf>
    <xf numFmtId="0" fontId="10" fillId="0" borderId="22" xfId="0" applyFont="1" applyBorder="1" applyAlignment="1">
      <alignment horizontal="left" vertical="center"/>
    </xf>
    <xf numFmtId="0" fontId="10" fillId="0" borderId="25" xfId="0" applyFont="1" applyBorder="1" applyAlignment="1">
      <alignment horizontal="left" vertical="center"/>
    </xf>
    <xf numFmtId="0" fontId="10" fillId="0" borderId="25" xfId="0" applyFont="1" applyBorder="1" applyAlignment="1">
      <alignment horizontal="center" vertical="center"/>
    </xf>
    <xf numFmtId="0" fontId="10" fillId="0" borderId="23" xfId="0" applyFont="1" applyBorder="1" applyAlignment="1">
      <alignment horizontal="center" vertical="center"/>
    </xf>
    <xf numFmtId="0" fontId="10" fillId="7" borderId="22" xfId="0" applyFont="1" applyFill="1" applyBorder="1" applyAlignment="1">
      <alignment horizontal="center" vertical="center"/>
    </xf>
    <xf numFmtId="0" fontId="10" fillId="0" borderId="29" xfId="0" applyFont="1" applyBorder="1" applyAlignment="1">
      <alignment horizontal="left" vertical="center"/>
    </xf>
    <xf numFmtId="176" fontId="10" fillId="3" borderId="21" xfId="0" applyNumberFormat="1" applyFont="1" applyFill="1" applyBorder="1" applyAlignment="1">
      <alignment horizontal="left" vertical="center"/>
    </xf>
    <xf numFmtId="176" fontId="10" fillId="3" borderId="18" xfId="0" applyNumberFormat="1" applyFont="1" applyFill="1" applyBorder="1" applyAlignment="1">
      <alignment horizontal="left" vertical="center"/>
    </xf>
    <xf numFmtId="0" fontId="10" fillId="4" borderId="18"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6" borderId="10"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3" xfId="0" applyFont="1" applyFill="1" applyBorder="1" applyAlignment="1">
      <alignment horizontal="center" vertical="center"/>
    </xf>
    <xf numFmtId="0" fontId="10" fillId="5"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27" xfId="0" applyFont="1" applyBorder="1" applyAlignment="1">
      <alignment horizontal="center" vertical="center"/>
    </xf>
    <xf numFmtId="0" fontId="12" fillId="7" borderId="26"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2" fillId="7" borderId="14"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7" borderId="14"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16" xfId="0" applyFont="1" applyFill="1" applyBorder="1" applyAlignment="1">
      <alignment horizontal="center" vertical="center"/>
    </xf>
    <xf numFmtId="0" fontId="12" fillId="0" borderId="24" xfId="0" applyFont="1" applyBorder="1" applyAlignment="1">
      <alignment horizontal="center" vertical="center"/>
    </xf>
    <xf numFmtId="0" fontId="10" fillId="7" borderId="28"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3" xfId="0" applyFont="1" applyFill="1" applyBorder="1" applyAlignment="1">
      <alignment horizontal="center" vertical="center"/>
    </xf>
    <xf numFmtId="0" fontId="10" fillId="0" borderId="4" xfId="0" applyFont="1" applyBorder="1" applyAlignment="1">
      <alignment horizontal="center" vertical="center"/>
    </xf>
    <xf numFmtId="0" fontId="10" fillId="5" borderId="10" xfId="0" applyFont="1" applyFill="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5" borderId="1" xfId="0" applyFont="1" applyFill="1" applyBorder="1" applyAlignment="1">
      <alignment horizontal="center"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27" xfId="0" applyFont="1" applyBorder="1" applyAlignment="1">
      <alignment horizontal="left"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2" fillId="5"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176" fontId="10" fillId="3" borderId="1" xfId="0" applyNumberFormat="1" applyFont="1" applyFill="1" applyBorder="1" applyAlignment="1">
      <alignment horizontal="right" vertical="center"/>
    </xf>
    <xf numFmtId="176" fontId="10" fillId="3" borderId="3" xfId="0" applyNumberFormat="1" applyFont="1" applyFill="1" applyBorder="1" applyAlignment="1">
      <alignment horizontal="right" vertical="center"/>
    </xf>
    <xf numFmtId="176" fontId="10" fillId="3" borderId="4" xfId="0" applyNumberFormat="1" applyFont="1" applyFill="1" applyBorder="1" applyAlignment="1">
      <alignment horizontal="left" vertical="center"/>
    </xf>
    <xf numFmtId="176" fontId="10" fillId="3" borderId="1" xfId="0" applyNumberFormat="1" applyFont="1" applyFill="1" applyBorder="1" applyAlignment="1">
      <alignment horizontal="left" vertical="center"/>
    </xf>
    <xf numFmtId="0" fontId="10" fillId="4" borderId="1" xfId="0" applyFont="1" applyFill="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3" borderId="18" xfId="0" applyFont="1" applyFill="1" applyBorder="1" applyAlignment="1">
      <alignment horizontal="center" vertical="center" wrapText="1"/>
    </xf>
    <xf numFmtId="0" fontId="10" fillId="3" borderId="18" xfId="0" applyFont="1" applyFill="1" applyBorder="1" applyAlignment="1">
      <alignment horizontal="center" vertical="center"/>
    </xf>
    <xf numFmtId="176" fontId="10" fillId="3" borderId="18" xfId="0" applyNumberFormat="1" applyFont="1" applyFill="1" applyBorder="1" applyAlignment="1">
      <alignment horizontal="right" vertical="center"/>
    </xf>
    <xf numFmtId="176" fontId="10" fillId="3" borderId="19" xfId="0" applyNumberFormat="1" applyFont="1" applyFill="1" applyBorder="1" applyAlignment="1">
      <alignment horizontal="right" vertical="center"/>
    </xf>
    <xf numFmtId="0" fontId="10" fillId="4" borderId="13" xfId="0" applyFont="1" applyFill="1" applyBorder="1" applyAlignment="1">
      <alignment horizontal="center" vertical="center"/>
    </xf>
    <xf numFmtId="0" fontId="10" fillId="0" borderId="24"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3" borderId="13" xfId="0" applyFont="1" applyFill="1" applyBorder="1" applyAlignment="1">
      <alignment horizontal="center" vertical="center" wrapText="1"/>
    </xf>
    <xf numFmtId="0" fontId="10" fillId="3" borderId="13" xfId="0" applyFont="1" applyFill="1" applyBorder="1" applyAlignment="1">
      <alignment horizontal="center" vertical="center"/>
    </xf>
    <xf numFmtId="176" fontId="10" fillId="3" borderId="13" xfId="0" applyNumberFormat="1" applyFont="1" applyFill="1" applyBorder="1" applyAlignment="1">
      <alignment horizontal="right" vertical="center"/>
    </xf>
    <xf numFmtId="176" fontId="10" fillId="3" borderId="14" xfId="0" applyNumberFormat="1" applyFont="1" applyFill="1" applyBorder="1" applyAlignment="1">
      <alignment horizontal="right" vertical="center"/>
    </xf>
    <xf numFmtId="176" fontId="10" fillId="3" borderId="16" xfId="0" applyNumberFormat="1" applyFont="1" applyFill="1" applyBorder="1" applyAlignment="1">
      <alignment horizontal="left" vertical="center"/>
    </xf>
    <xf numFmtId="176" fontId="10" fillId="3" borderId="13" xfId="0" applyNumberFormat="1" applyFont="1" applyFill="1" applyBorder="1" applyAlignment="1">
      <alignment horizontal="left" vertical="center"/>
    </xf>
    <xf numFmtId="0" fontId="16" fillId="0" borderId="0" xfId="0" applyFont="1" applyAlignment="1">
      <alignment horizontal="left" vertical="center" shrinkToFit="1"/>
    </xf>
    <xf numFmtId="0" fontId="9" fillId="0" borderId="0" xfId="0" applyFont="1" applyAlignment="1">
      <alignment horizontal="left"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9" fillId="0" borderId="0" xfId="0" applyFont="1" applyAlignment="1">
      <alignment horizontal="left" vertical="top"/>
    </xf>
    <xf numFmtId="0" fontId="8" fillId="0" borderId="22" xfId="0" applyFont="1" applyBorder="1" applyAlignment="1">
      <alignment horizontal="left" vertical="center" shrinkToFit="1"/>
    </xf>
    <xf numFmtId="0" fontId="8" fillId="0" borderId="25" xfId="0" applyFont="1" applyBorder="1" applyAlignment="1">
      <alignment horizontal="left" vertical="center" shrinkToFit="1"/>
    </xf>
    <xf numFmtId="177" fontId="7" fillId="0" borderId="25" xfId="0" applyNumberFormat="1" applyFont="1" applyBorder="1" applyAlignment="1">
      <alignment horizontal="left" vertical="center" shrinkToFit="1"/>
    </xf>
    <xf numFmtId="177" fontId="7" fillId="0" borderId="23" xfId="0" applyNumberFormat="1" applyFont="1" applyBorder="1" applyAlignment="1">
      <alignment horizontal="left" vertical="center" shrinkToFit="1"/>
    </xf>
    <xf numFmtId="0" fontId="10" fillId="7" borderId="22" xfId="0" applyFont="1" applyFill="1" applyBorder="1" applyAlignment="1">
      <alignment horizontal="center" vertical="center" shrinkToFit="1"/>
    </xf>
    <xf numFmtId="0" fontId="10" fillId="7" borderId="25"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0" fontId="7" fillId="0" borderId="22"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12" fillId="7" borderId="14" xfId="0" applyFont="1" applyFill="1" applyBorder="1" applyAlignment="1">
      <alignment horizontal="center" vertical="center" wrapText="1" shrinkToFit="1"/>
    </xf>
    <xf numFmtId="0" fontId="12" fillId="7" borderId="15" xfId="0" applyFont="1" applyFill="1" applyBorder="1" applyAlignment="1">
      <alignment horizontal="center" vertical="center" wrapText="1" shrinkToFit="1"/>
    </xf>
    <xf numFmtId="0" fontId="12" fillId="7" borderId="16" xfId="0" applyFont="1" applyFill="1" applyBorder="1" applyAlignment="1">
      <alignment horizontal="center" vertical="center" wrapText="1" shrinkToFit="1"/>
    </xf>
    <xf numFmtId="0" fontId="12" fillId="7" borderId="14" xfId="0" applyFont="1" applyFill="1" applyBorder="1" applyAlignment="1">
      <alignment horizontal="center" vertical="center" shrinkToFit="1"/>
    </xf>
    <xf numFmtId="0" fontId="12" fillId="7" borderId="15" xfId="0" applyFont="1" applyFill="1" applyBorder="1" applyAlignment="1">
      <alignment horizontal="center" vertical="center" shrinkToFit="1"/>
    </xf>
    <xf numFmtId="0" fontId="12" fillId="7" borderId="16" xfId="0" applyFont="1" applyFill="1" applyBorder="1" applyAlignment="1">
      <alignment horizontal="center" vertical="center" shrinkToFit="1"/>
    </xf>
    <xf numFmtId="0" fontId="7" fillId="0" borderId="24"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4" xfId="0" applyFont="1" applyBorder="1" applyAlignment="1">
      <alignment horizontal="left" vertical="center" shrinkToFit="1"/>
    </xf>
    <xf numFmtId="0" fontId="10" fillId="7" borderId="3" xfId="0" applyFont="1" applyFill="1" applyBorder="1" applyAlignment="1">
      <alignment horizontal="center" vertical="center" shrinkToFit="1"/>
    </xf>
    <xf numFmtId="0" fontId="10" fillId="7" borderId="4" xfId="0" applyFont="1" applyFill="1" applyBorder="1" applyAlignment="1">
      <alignment horizontal="center" vertical="center" shrinkToFit="1"/>
    </xf>
    <xf numFmtId="0" fontId="7" fillId="0" borderId="4" xfId="0" applyFont="1" applyBorder="1" applyAlignment="1">
      <alignment horizontal="center" vertical="center" shrinkToFit="1"/>
    </xf>
    <xf numFmtId="0" fontId="9" fillId="0" borderId="0" xfId="0" applyFont="1" applyAlignment="1">
      <alignment horizontal="left" vertical="center"/>
    </xf>
    <xf numFmtId="0" fontId="10" fillId="6" borderId="31" xfId="0" applyFont="1" applyFill="1" applyBorder="1" applyAlignment="1">
      <alignment horizontal="center" vertical="center"/>
    </xf>
    <xf numFmtId="0" fontId="10" fillId="6" borderId="32" xfId="0" applyFont="1" applyFill="1" applyBorder="1" applyAlignment="1">
      <alignment horizontal="center" vertical="center"/>
    </xf>
    <xf numFmtId="0" fontId="10" fillId="6" borderId="39" xfId="0" applyFont="1" applyFill="1" applyBorder="1" applyAlignment="1">
      <alignment horizontal="center" vertical="center"/>
    </xf>
    <xf numFmtId="0" fontId="10" fillId="6" borderId="34" xfId="0" applyFont="1" applyFill="1" applyBorder="1" applyAlignment="1">
      <alignment horizontal="center" vertical="center"/>
    </xf>
    <xf numFmtId="0" fontId="10" fillId="6" borderId="0" xfId="0" applyFont="1" applyFill="1" applyBorder="1" applyAlignment="1">
      <alignment horizontal="center" vertical="center"/>
    </xf>
    <xf numFmtId="0" fontId="10" fillId="6" borderId="40" xfId="0" applyFont="1" applyFill="1" applyBorder="1" applyAlignment="1">
      <alignment horizontal="center" vertical="center"/>
    </xf>
    <xf numFmtId="0" fontId="10" fillId="6" borderId="35" xfId="0" applyFont="1" applyFill="1" applyBorder="1" applyAlignment="1">
      <alignment horizontal="center" vertical="center"/>
    </xf>
    <xf numFmtId="0" fontId="10" fillId="6" borderId="36" xfId="0" applyFont="1" applyFill="1" applyBorder="1" applyAlignment="1">
      <alignment horizontal="center" vertical="center"/>
    </xf>
    <xf numFmtId="0" fontId="10" fillId="6" borderId="41" xfId="0" applyFont="1" applyFill="1" applyBorder="1" applyAlignment="1">
      <alignment horizontal="center" vertical="center"/>
    </xf>
    <xf numFmtId="0" fontId="7" fillId="3" borderId="22"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3" borderId="23" xfId="0" applyFont="1" applyFill="1" applyBorder="1" applyAlignment="1">
      <alignment horizontal="left" vertical="center" shrinkToFit="1"/>
    </xf>
    <xf numFmtId="0" fontId="10" fillId="3" borderId="22" xfId="0" applyFont="1" applyFill="1" applyBorder="1" applyAlignment="1">
      <alignment horizontal="center" vertical="center" shrinkToFit="1"/>
    </xf>
    <xf numFmtId="0" fontId="10" fillId="3" borderId="25"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176" fontId="10" fillId="3" borderId="10" xfId="0" applyNumberFormat="1" applyFont="1" applyFill="1" applyBorder="1" applyAlignment="1">
      <alignment horizontal="right" vertical="center" shrinkToFit="1"/>
    </xf>
    <xf numFmtId="176" fontId="10" fillId="3" borderId="22" xfId="0" applyNumberFormat="1" applyFont="1" applyFill="1" applyBorder="1" applyAlignment="1">
      <alignment horizontal="right" vertical="center" shrinkToFit="1"/>
    </xf>
    <xf numFmtId="176" fontId="10" fillId="3" borderId="23" xfId="0" applyNumberFormat="1" applyFont="1" applyFill="1" applyBorder="1" applyAlignment="1">
      <alignment horizontal="left" vertical="center" shrinkToFit="1"/>
    </xf>
    <xf numFmtId="176" fontId="10" fillId="3" borderId="10" xfId="0" applyNumberFormat="1" applyFont="1" applyFill="1" applyBorder="1" applyAlignment="1">
      <alignment horizontal="left" vertical="center" shrinkToFit="1"/>
    </xf>
    <xf numFmtId="0" fontId="10" fillId="4" borderId="10" xfId="0" applyFont="1" applyFill="1" applyBorder="1" applyAlignment="1">
      <alignment horizontal="center" vertical="center"/>
    </xf>
    <xf numFmtId="0" fontId="7" fillId="3" borderId="3"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7" fillId="3" borderId="4" xfId="0" applyFont="1" applyFill="1" applyBorder="1" applyAlignment="1">
      <alignment horizontal="left" vertical="center" shrinkToFit="1"/>
    </xf>
    <xf numFmtId="0" fontId="10" fillId="3" borderId="3"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176" fontId="10" fillId="3" borderId="1" xfId="0" applyNumberFormat="1" applyFont="1" applyFill="1" applyBorder="1" applyAlignment="1">
      <alignment horizontal="right" vertical="center" shrinkToFit="1"/>
    </xf>
    <xf numFmtId="176" fontId="10" fillId="3" borderId="3" xfId="0" applyNumberFormat="1" applyFont="1" applyFill="1" applyBorder="1" applyAlignment="1">
      <alignment horizontal="right" vertical="center" shrinkToFit="1"/>
    </xf>
    <xf numFmtId="176" fontId="10" fillId="3" borderId="4" xfId="0" applyNumberFormat="1" applyFont="1" applyFill="1" applyBorder="1" applyAlignment="1">
      <alignment horizontal="left" vertical="center" shrinkToFit="1"/>
    </xf>
    <xf numFmtId="176" fontId="10" fillId="3" borderId="1" xfId="0" applyNumberFormat="1"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15" xfId="0" applyFont="1" applyFill="1" applyBorder="1" applyAlignment="1">
      <alignment horizontal="left" vertical="center" shrinkToFit="1"/>
    </xf>
    <xf numFmtId="0" fontId="7" fillId="3" borderId="16" xfId="0" applyFont="1" applyFill="1" applyBorder="1" applyAlignment="1">
      <alignment horizontal="left" vertical="center" shrinkToFit="1"/>
    </xf>
    <xf numFmtId="0" fontId="10" fillId="3" borderId="14"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176" fontId="10" fillId="3" borderId="13" xfId="0" applyNumberFormat="1" applyFont="1" applyFill="1" applyBorder="1" applyAlignment="1">
      <alignment horizontal="right" vertical="center" shrinkToFit="1"/>
    </xf>
    <xf numFmtId="176" fontId="10" fillId="3" borderId="14" xfId="0" applyNumberFormat="1" applyFont="1" applyFill="1" applyBorder="1" applyAlignment="1">
      <alignment horizontal="right" vertical="center" shrinkToFit="1"/>
    </xf>
    <xf numFmtId="176" fontId="10" fillId="3" borderId="16" xfId="0" applyNumberFormat="1" applyFont="1" applyFill="1" applyBorder="1" applyAlignment="1">
      <alignment horizontal="left" vertical="center" shrinkToFit="1"/>
    </xf>
    <xf numFmtId="176" fontId="10" fillId="3" borderId="13" xfId="0" applyNumberFormat="1" applyFont="1" applyFill="1" applyBorder="1" applyAlignment="1">
      <alignment horizontal="left" vertical="center" shrinkToFit="1"/>
    </xf>
    <xf numFmtId="0" fontId="10" fillId="4" borderId="38"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xf numFmtId="0" fontId="16" fillId="8" borderId="7" xfId="0" applyFont="1"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176" fontId="10" fillId="6" borderId="10" xfId="0" applyNumberFormat="1" applyFont="1" applyFill="1" applyBorder="1" applyAlignment="1">
      <alignment horizontal="center" vertical="center"/>
    </xf>
    <xf numFmtId="176" fontId="10" fillId="6" borderId="1" xfId="0" applyNumberFormat="1" applyFont="1" applyFill="1" applyBorder="1" applyAlignment="1">
      <alignment horizontal="center" vertical="center"/>
    </xf>
    <xf numFmtId="176" fontId="10" fillId="6" borderId="13" xfId="0" applyNumberFormat="1" applyFont="1" applyFill="1" applyBorder="1" applyAlignment="1">
      <alignment horizontal="center" vertical="center"/>
    </xf>
    <xf numFmtId="0" fontId="0" fillId="0" borderId="0" xfId="0" applyFill="1" applyBorder="1">
      <alignment vertical="center"/>
    </xf>
    <xf numFmtId="0" fontId="0" fillId="0" borderId="0" xfId="0" applyFill="1">
      <alignment vertical="center"/>
    </xf>
  </cellXfs>
  <cellStyles count="1">
    <cellStyle name="標準" xfId="0" builtinId="0"/>
  </cellStyles>
  <dxfs count="0"/>
  <tableStyles count="0" defaultTableStyle="TableStyleMedium2" defaultPivotStyle="PivotStyleLight16"/>
  <colors>
    <mruColors>
      <color rgb="FFFFCCFF"/>
      <color rgb="FFFFFF99"/>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123825</xdr:colOff>
      <xdr:row>16</xdr:row>
      <xdr:rowOff>190500</xdr:rowOff>
    </xdr:from>
    <xdr:to>
      <xdr:col>39</xdr:col>
      <xdr:colOff>85724</xdr:colOff>
      <xdr:row>18</xdr:row>
      <xdr:rowOff>533400</xdr:rowOff>
    </xdr:to>
    <xdr:sp macro="" textlink="">
      <xdr:nvSpPr>
        <xdr:cNvPr id="2" name="角丸四角形 1"/>
        <xdr:cNvSpPr/>
      </xdr:nvSpPr>
      <xdr:spPr>
        <a:xfrm>
          <a:off x="5505450" y="4638675"/>
          <a:ext cx="2362199" cy="15621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200" b="1"/>
            <a:t>※</a:t>
          </a:r>
          <a:r>
            <a:rPr kumimoji="1" lang="ja-JP" altLang="en-US" sz="1200" b="1"/>
            <a:t>印の欄は、分かる場合のみ入力してください。</a:t>
          </a:r>
          <a:endParaRPr kumimoji="1" lang="en-US" altLang="ja-JP" sz="1200" b="1"/>
        </a:p>
        <a:p>
          <a:pPr algn="l"/>
          <a:r>
            <a:rPr kumimoji="1" lang="ja-JP" altLang="en-US" sz="1200" b="1"/>
            <a:t>分からない場合には空欄で結構です。</a:t>
          </a:r>
          <a:endParaRPr kumimoji="1" lang="en-US" altLang="ja-JP" sz="1200" b="1"/>
        </a:p>
        <a:p>
          <a:pPr algn="l"/>
          <a:r>
            <a:rPr kumimoji="1" lang="ja-JP" altLang="en-US" sz="1200" b="1"/>
            <a:t>合計は必ず御入力ください。</a:t>
          </a:r>
        </a:p>
      </xdr:txBody>
    </xdr:sp>
    <xdr:clientData/>
  </xdr:twoCellAnchor>
  <xdr:twoCellAnchor>
    <xdr:from>
      <xdr:col>30</xdr:col>
      <xdr:colOff>0</xdr:colOff>
      <xdr:row>14</xdr:row>
      <xdr:rowOff>495300</xdr:rowOff>
    </xdr:from>
    <xdr:to>
      <xdr:col>39</xdr:col>
      <xdr:colOff>171450</xdr:colOff>
      <xdr:row>16</xdr:row>
      <xdr:rowOff>0</xdr:rowOff>
    </xdr:to>
    <xdr:sp macro="" textlink="">
      <xdr:nvSpPr>
        <xdr:cNvPr id="4" name="角丸四角形吹き出し 3"/>
        <xdr:cNvSpPr/>
      </xdr:nvSpPr>
      <xdr:spPr>
        <a:xfrm>
          <a:off x="5981700" y="3724275"/>
          <a:ext cx="1971675" cy="723900"/>
        </a:xfrm>
        <a:prstGeom prst="wedgeRoundRectCallout">
          <a:avLst>
            <a:gd name="adj1" fmla="val -61452"/>
            <a:gd name="adj2" fmla="val -56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t>複数回の場合、延べ人数を入力してください。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5"/>
  <sheetViews>
    <sheetView workbookViewId="0">
      <selection activeCell="D17" sqref="D17:M18"/>
    </sheetView>
  </sheetViews>
  <sheetFormatPr defaultRowHeight="18.75" x14ac:dyDescent="0.4"/>
  <cols>
    <col min="1" max="1" width="2.625" customWidth="1"/>
    <col min="2" max="48" width="2.625" style="13" customWidth="1"/>
    <col min="49" max="49" width="1.625" style="13" customWidth="1"/>
    <col min="50" max="68" width="2.625" style="13" customWidth="1"/>
    <col min="69" max="72" width="2.625" customWidth="1"/>
  </cols>
  <sheetData>
    <row r="1" spans="1:69" ht="6" customHeight="1" thickBot="1" x14ac:dyDescent="0.45"/>
    <row r="2" spans="1:69" ht="33" customHeight="1" thickBot="1" x14ac:dyDescent="0.45">
      <c r="A2" s="85" t="s">
        <v>637</v>
      </c>
      <c r="B2" s="85"/>
      <c r="C2" s="85"/>
      <c r="D2" s="85"/>
      <c r="E2" s="85"/>
      <c r="F2" s="85"/>
      <c r="G2" s="85"/>
      <c r="H2" s="85"/>
      <c r="I2" s="85"/>
      <c r="J2" s="85"/>
      <c r="K2" s="85"/>
      <c r="L2" s="85"/>
      <c r="M2" s="85"/>
      <c r="N2" s="85"/>
      <c r="O2" s="85"/>
      <c r="P2" s="85"/>
      <c r="Q2" s="85"/>
      <c r="R2" s="85"/>
      <c r="S2" s="85"/>
      <c r="T2" s="85"/>
      <c r="U2" s="85"/>
      <c r="V2" s="85"/>
      <c r="W2" s="85"/>
      <c r="AK2" s="86" t="s">
        <v>659</v>
      </c>
      <c r="AL2" s="86"/>
      <c r="AM2" s="86"/>
      <c r="AN2" s="86"/>
      <c r="AO2" s="86"/>
      <c r="AP2" s="86"/>
      <c r="AQ2" s="87"/>
      <c r="AR2" s="88"/>
      <c r="AS2" s="89"/>
      <c r="AT2" s="89"/>
      <c r="AU2" s="89"/>
      <c r="AV2" s="90"/>
    </row>
    <row r="3" spans="1:69" ht="6" customHeight="1" x14ac:dyDescent="0.4"/>
    <row r="4" spans="1:69" ht="12" customHeight="1" thickBot="1" x14ac:dyDescent="0.45">
      <c r="A4" s="91" t="s">
        <v>660</v>
      </c>
      <c r="B4" s="91"/>
      <c r="C4" s="91"/>
      <c r="D4" s="91"/>
      <c r="E4" s="91"/>
      <c r="F4" s="91"/>
      <c r="G4" s="91"/>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1:69" ht="24" customHeight="1" x14ac:dyDescent="0.4">
      <c r="A5" s="91"/>
      <c r="B5" s="91"/>
      <c r="C5" s="91"/>
      <c r="D5" s="91"/>
      <c r="E5" s="91"/>
      <c r="F5" s="91"/>
      <c r="G5" s="91"/>
      <c r="I5" s="92" t="s">
        <v>664</v>
      </c>
      <c r="J5" s="93"/>
      <c r="K5" s="93"/>
      <c r="L5" s="94"/>
      <c r="M5" s="95">
        <v>3</v>
      </c>
      <c r="N5" s="96"/>
      <c r="O5" s="96"/>
      <c r="P5" s="96"/>
      <c r="Q5" s="96"/>
      <c r="R5" s="96"/>
      <c r="S5" s="96"/>
      <c r="T5" s="96"/>
      <c r="U5" s="96"/>
      <c r="V5" s="96"/>
      <c r="W5" s="96"/>
      <c r="X5" s="96"/>
      <c r="Y5" s="96"/>
      <c r="Z5" s="96"/>
      <c r="AA5" s="96"/>
      <c r="AB5" s="96"/>
      <c r="AC5" s="96"/>
      <c r="AD5" s="96"/>
      <c r="AE5" s="96"/>
      <c r="AF5" s="96"/>
      <c r="AG5" s="97">
        <v>6</v>
      </c>
      <c r="AH5" s="97"/>
      <c r="AI5" s="97"/>
      <c r="AJ5" s="98"/>
      <c r="AK5" s="99" t="s">
        <v>656</v>
      </c>
      <c r="AL5" s="93"/>
      <c r="AM5" s="94"/>
      <c r="AN5" s="95">
        <v>14</v>
      </c>
      <c r="AO5" s="96"/>
      <c r="AP5" s="96"/>
      <c r="AQ5" s="96"/>
      <c r="AR5" s="96"/>
      <c r="AS5" s="96"/>
      <c r="AT5" s="96"/>
      <c r="AU5" s="96"/>
      <c r="AV5" s="100"/>
      <c r="BQ5" s="13"/>
    </row>
    <row r="6" spans="1:69" ht="24" customHeight="1" x14ac:dyDescent="0.4">
      <c r="A6" s="12"/>
      <c r="I6" s="133" t="s">
        <v>661</v>
      </c>
      <c r="J6" s="134"/>
      <c r="K6" s="134"/>
      <c r="L6" s="135"/>
      <c r="M6" s="20" t="s">
        <v>663</v>
      </c>
      <c r="N6" s="150">
        <v>7</v>
      </c>
      <c r="O6" s="150"/>
      <c r="P6" s="150"/>
      <c r="Q6" s="150"/>
      <c r="R6" s="117">
        <v>8</v>
      </c>
      <c r="S6" s="117"/>
      <c r="T6" s="117"/>
      <c r="U6" s="117"/>
      <c r="V6" s="117"/>
      <c r="W6" s="117"/>
      <c r="X6" s="117"/>
      <c r="Y6" s="117"/>
      <c r="Z6" s="117"/>
      <c r="AA6" s="117"/>
      <c r="AB6" s="117"/>
      <c r="AC6" s="117"/>
      <c r="AD6" s="117"/>
      <c r="AE6" s="137"/>
      <c r="AF6" s="136" t="s">
        <v>666</v>
      </c>
      <c r="AG6" s="135"/>
      <c r="AH6" s="116">
        <v>9</v>
      </c>
      <c r="AI6" s="117"/>
      <c r="AJ6" s="117"/>
      <c r="AK6" s="117"/>
      <c r="AL6" s="117"/>
      <c r="AM6" s="137"/>
      <c r="AN6" s="136" t="s">
        <v>668</v>
      </c>
      <c r="AO6" s="135"/>
      <c r="AP6" s="116">
        <v>10</v>
      </c>
      <c r="AQ6" s="117"/>
      <c r="AR6" s="117"/>
      <c r="AS6" s="117"/>
      <c r="AT6" s="117"/>
      <c r="AU6" s="117"/>
      <c r="AV6" s="118"/>
      <c r="BQ6" s="13"/>
    </row>
    <row r="7" spans="1:69" ht="24" customHeight="1" thickBot="1" x14ac:dyDescent="0.45">
      <c r="A7" s="12"/>
      <c r="I7" s="119" t="s">
        <v>670</v>
      </c>
      <c r="J7" s="120"/>
      <c r="K7" s="120"/>
      <c r="L7" s="121"/>
      <c r="M7" s="122">
        <v>11</v>
      </c>
      <c r="N7" s="123"/>
      <c r="O7" s="123"/>
      <c r="P7" s="123"/>
      <c r="Q7" s="123"/>
      <c r="R7" s="123"/>
      <c r="S7" s="123"/>
      <c r="T7" s="124"/>
      <c r="U7" s="125" t="s">
        <v>671</v>
      </c>
      <c r="V7" s="120"/>
      <c r="W7" s="120"/>
      <c r="X7" s="121"/>
      <c r="Y7" s="126">
        <v>12</v>
      </c>
      <c r="Z7" s="127"/>
      <c r="AA7" s="127"/>
      <c r="AB7" s="127"/>
      <c r="AC7" s="127"/>
      <c r="AD7" s="127"/>
      <c r="AE7" s="127"/>
      <c r="AF7" s="128"/>
      <c r="AG7" s="129" t="s">
        <v>669</v>
      </c>
      <c r="AH7" s="130"/>
      <c r="AI7" s="131"/>
      <c r="AJ7" s="126">
        <v>13</v>
      </c>
      <c r="AK7" s="127"/>
      <c r="AL7" s="127"/>
      <c r="AM7" s="127"/>
      <c r="AN7" s="127"/>
      <c r="AO7" s="127"/>
      <c r="AP7" s="127"/>
      <c r="AQ7" s="127"/>
      <c r="AR7" s="127"/>
      <c r="AS7" s="127"/>
      <c r="AT7" s="127"/>
      <c r="AU7" s="127"/>
      <c r="AV7" s="132"/>
      <c r="BQ7" s="13"/>
    </row>
    <row r="8" spans="1:69" ht="9" customHeight="1" x14ac:dyDescent="0.4"/>
    <row r="9" spans="1:69" x14ac:dyDescent="0.15">
      <c r="A9" s="12" t="s">
        <v>658</v>
      </c>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1:69" x14ac:dyDescent="0.4">
      <c r="A10" s="12"/>
      <c r="J10" s="26"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1:69" ht="3" customHeight="1" thickBot="1" x14ac:dyDescent="0.45">
      <c r="A11" s="11"/>
    </row>
    <row r="12" spans="1:69" ht="18.75" customHeight="1" x14ac:dyDescent="0.4">
      <c r="A12" s="11"/>
      <c r="B12" s="104" t="s">
        <v>653</v>
      </c>
      <c r="C12" s="105"/>
      <c r="D12" s="110" t="s">
        <v>672</v>
      </c>
      <c r="E12" s="110"/>
      <c r="F12" s="110"/>
      <c r="G12" s="110"/>
      <c r="H12" s="110"/>
      <c r="I12" s="110"/>
      <c r="J12" s="110"/>
      <c r="K12" s="110"/>
      <c r="L12" s="110"/>
      <c r="M12" s="110"/>
      <c r="N12" s="110" t="s">
        <v>640</v>
      </c>
      <c r="O12" s="110"/>
      <c r="P12" s="110"/>
      <c r="Q12" s="110"/>
      <c r="R12" s="110"/>
      <c r="S12" s="110" t="s">
        <v>641</v>
      </c>
      <c r="T12" s="110"/>
      <c r="U12" s="110"/>
      <c r="V12" s="110"/>
      <c r="W12" s="110"/>
      <c r="X12" s="113" t="s">
        <v>654</v>
      </c>
      <c r="Y12" s="113"/>
      <c r="Z12" s="113" t="s">
        <v>655</v>
      </c>
      <c r="AA12" s="113"/>
      <c r="AB12" s="138" t="s">
        <v>645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1:69" x14ac:dyDescent="0.4">
      <c r="A13" s="11"/>
      <c r="B13" s="106"/>
      <c r="C13" s="107"/>
      <c r="D13" s="111"/>
      <c r="E13" s="111"/>
      <c r="F13" s="111"/>
      <c r="G13" s="111"/>
      <c r="H13" s="111"/>
      <c r="I13" s="111"/>
      <c r="J13" s="111"/>
      <c r="K13" s="111"/>
      <c r="L13" s="111"/>
      <c r="M13" s="111"/>
      <c r="N13" s="111"/>
      <c r="O13" s="111"/>
      <c r="P13" s="111"/>
      <c r="Q13" s="111"/>
      <c r="R13" s="111"/>
      <c r="S13" s="111"/>
      <c r="T13" s="111"/>
      <c r="U13" s="111"/>
      <c r="V13" s="111"/>
      <c r="W13" s="111"/>
      <c r="X13" s="114"/>
      <c r="Y13" s="114"/>
      <c r="Z13" s="114"/>
      <c r="AA13" s="114"/>
      <c r="AB13" s="148" t="s">
        <v>646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1:69" ht="36" customHeight="1" thickBot="1" x14ac:dyDescent="0.45">
      <c r="A14" s="11"/>
      <c r="B14" s="108"/>
      <c r="C14" s="109"/>
      <c r="D14" s="112"/>
      <c r="E14" s="112"/>
      <c r="F14" s="112"/>
      <c r="G14" s="112"/>
      <c r="H14" s="112"/>
      <c r="I14" s="112"/>
      <c r="J14" s="112"/>
      <c r="K14" s="112"/>
      <c r="L14" s="112"/>
      <c r="M14" s="112"/>
      <c r="N14" s="112"/>
      <c r="O14" s="112"/>
      <c r="P14" s="112"/>
      <c r="Q14" s="112"/>
      <c r="R14" s="112"/>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1:69" ht="25.5" customHeight="1" x14ac:dyDescent="0.4">
      <c r="B15" s="162">
        <v>1</v>
      </c>
      <c r="C15" s="163"/>
      <c r="D15" s="164"/>
      <c r="E15" s="164"/>
      <c r="F15" s="164"/>
      <c r="G15" s="164"/>
      <c r="H15" s="164"/>
      <c r="I15" s="164"/>
      <c r="J15" s="164"/>
      <c r="K15" s="164"/>
      <c r="L15" s="164"/>
      <c r="M15" s="164"/>
      <c r="N15" s="165"/>
      <c r="O15" s="165"/>
      <c r="P15" s="165"/>
      <c r="Q15" s="165"/>
      <c r="R15" s="165"/>
      <c r="S15" s="166"/>
      <c r="T15" s="167"/>
      <c r="U15" s="19" t="s">
        <v>643</v>
      </c>
      <c r="V15" s="101"/>
      <c r="W15" s="102"/>
      <c r="X15" s="103"/>
      <c r="Y15" s="103"/>
      <c r="Z15" s="103"/>
      <c r="AA15" s="103"/>
      <c r="AB15" s="103"/>
      <c r="AC15" s="103"/>
      <c r="AD15" s="103"/>
      <c r="AE15" s="103"/>
      <c r="AF15" s="103"/>
      <c r="AG15" s="103"/>
      <c r="AH15" s="103"/>
      <c r="AI15" s="103"/>
      <c r="AJ15" s="103"/>
      <c r="AK15" s="103"/>
      <c r="AL15" s="103"/>
      <c r="AM15" s="103"/>
      <c r="AN15" s="103"/>
      <c r="AO15" s="95"/>
      <c r="AP15" s="96"/>
      <c r="AQ15" s="96"/>
      <c r="AR15" s="96"/>
      <c r="AS15" s="96"/>
      <c r="AT15" s="96"/>
      <c r="AU15" s="96"/>
      <c r="AV15" s="100"/>
      <c r="BQ15" s="13"/>
    </row>
    <row r="16" spans="1:69" ht="25.5" customHeight="1" x14ac:dyDescent="0.4">
      <c r="B16" s="152">
        <v>2</v>
      </c>
      <c r="C16" s="153"/>
      <c r="D16" s="155"/>
      <c r="E16" s="155"/>
      <c r="F16" s="155"/>
      <c r="G16" s="155"/>
      <c r="H16" s="155"/>
      <c r="I16" s="155"/>
      <c r="J16" s="155"/>
      <c r="K16" s="155"/>
      <c r="L16" s="155"/>
      <c r="M16" s="155"/>
      <c r="N16" s="156"/>
      <c r="O16" s="156"/>
      <c r="P16" s="156"/>
      <c r="Q16" s="156"/>
      <c r="R16" s="156"/>
      <c r="S16" s="157"/>
      <c r="T16" s="158"/>
      <c r="U16" s="15" t="s">
        <v>643</v>
      </c>
      <c r="V16" s="159"/>
      <c r="W16" s="160"/>
      <c r="X16" s="161"/>
      <c r="Y16" s="161"/>
      <c r="Z16" s="161"/>
      <c r="AA16" s="161"/>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25.5" customHeight="1" x14ac:dyDescent="0.4">
      <c r="B17" s="152">
        <v>3</v>
      </c>
      <c r="C17" s="153"/>
      <c r="D17" s="155"/>
      <c r="E17" s="155"/>
      <c r="F17" s="155"/>
      <c r="G17" s="155"/>
      <c r="H17" s="155"/>
      <c r="I17" s="155"/>
      <c r="J17" s="155"/>
      <c r="K17" s="155"/>
      <c r="L17" s="155"/>
      <c r="M17" s="155"/>
      <c r="N17" s="156"/>
      <c r="O17" s="156"/>
      <c r="P17" s="156"/>
      <c r="Q17" s="156"/>
      <c r="R17" s="156"/>
      <c r="S17" s="157"/>
      <c r="T17" s="158"/>
      <c r="U17" s="15" t="s">
        <v>643</v>
      </c>
      <c r="V17" s="159"/>
      <c r="W17" s="160"/>
      <c r="X17" s="161"/>
      <c r="Y17" s="161"/>
      <c r="Z17" s="161"/>
      <c r="AA17" s="161"/>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25.5" customHeight="1" x14ac:dyDescent="0.4">
      <c r="B18" s="152">
        <v>4</v>
      </c>
      <c r="C18" s="153"/>
      <c r="D18" s="155"/>
      <c r="E18" s="155"/>
      <c r="F18" s="155"/>
      <c r="G18" s="155"/>
      <c r="H18" s="155"/>
      <c r="I18" s="155"/>
      <c r="J18" s="155"/>
      <c r="K18" s="155"/>
      <c r="L18" s="155"/>
      <c r="M18" s="155"/>
      <c r="N18" s="156"/>
      <c r="O18" s="156"/>
      <c r="P18" s="156"/>
      <c r="Q18" s="156"/>
      <c r="R18" s="156"/>
      <c r="S18" s="157"/>
      <c r="T18" s="158"/>
      <c r="U18" s="15" t="s">
        <v>643</v>
      </c>
      <c r="V18" s="159"/>
      <c r="W18" s="160"/>
      <c r="X18" s="161"/>
      <c r="Y18" s="161"/>
      <c r="Z18" s="161"/>
      <c r="AA18" s="161"/>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25.5" customHeight="1" x14ac:dyDescent="0.4">
      <c r="B19" s="152">
        <v>5</v>
      </c>
      <c r="C19" s="153"/>
      <c r="D19" s="155"/>
      <c r="E19" s="155"/>
      <c r="F19" s="155"/>
      <c r="G19" s="155"/>
      <c r="H19" s="155"/>
      <c r="I19" s="155"/>
      <c r="J19" s="155"/>
      <c r="K19" s="155"/>
      <c r="L19" s="155"/>
      <c r="M19" s="155"/>
      <c r="N19" s="156"/>
      <c r="O19" s="156"/>
      <c r="P19" s="156"/>
      <c r="Q19" s="156"/>
      <c r="R19" s="156"/>
      <c r="S19" s="157"/>
      <c r="T19" s="158"/>
      <c r="U19" s="15" t="s">
        <v>643</v>
      </c>
      <c r="V19" s="159"/>
      <c r="W19" s="160"/>
      <c r="X19" s="161"/>
      <c r="Y19" s="161"/>
      <c r="Z19" s="161"/>
      <c r="AA19" s="161"/>
      <c r="AB19" s="161"/>
      <c r="AC19" s="161"/>
      <c r="AD19" s="161"/>
      <c r="AE19" s="161"/>
      <c r="AF19" s="161"/>
      <c r="AG19" s="161"/>
      <c r="AH19" s="161"/>
      <c r="AI19" s="161"/>
      <c r="AJ19" s="161"/>
      <c r="AK19" s="161"/>
      <c r="AL19" s="161"/>
      <c r="AM19" s="161"/>
      <c r="AN19" s="161"/>
      <c r="AO19" s="149"/>
      <c r="AP19" s="150"/>
      <c r="AQ19" s="150"/>
      <c r="AR19" s="150"/>
      <c r="AS19" s="150"/>
      <c r="AT19" s="150"/>
      <c r="AU19" s="150"/>
      <c r="AV19" s="151"/>
      <c r="BQ19" s="13"/>
    </row>
    <row r="20" spans="2:69" ht="25.5" customHeight="1" x14ac:dyDescent="0.4">
      <c r="B20" s="152">
        <v>6</v>
      </c>
      <c r="C20" s="153"/>
      <c r="D20" s="155"/>
      <c r="E20" s="155"/>
      <c r="F20" s="155"/>
      <c r="G20" s="155"/>
      <c r="H20" s="155"/>
      <c r="I20" s="155"/>
      <c r="J20" s="155"/>
      <c r="K20" s="155"/>
      <c r="L20" s="155"/>
      <c r="M20" s="155"/>
      <c r="N20" s="156"/>
      <c r="O20" s="156"/>
      <c r="P20" s="156"/>
      <c r="Q20" s="156"/>
      <c r="R20" s="156"/>
      <c r="S20" s="157"/>
      <c r="T20" s="158"/>
      <c r="U20" s="15" t="s">
        <v>643</v>
      </c>
      <c r="V20" s="159"/>
      <c r="W20" s="160"/>
      <c r="X20" s="161"/>
      <c r="Y20" s="161"/>
      <c r="Z20" s="161"/>
      <c r="AA20" s="161"/>
      <c r="AB20" s="161"/>
      <c r="AC20" s="161"/>
      <c r="AD20" s="161"/>
      <c r="AE20" s="161"/>
      <c r="AF20" s="161"/>
      <c r="AG20" s="161"/>
      <c r="AH20" s="161"/>
      <c r="AI20" s="161"/>
      <c r="AJ20" s="161"/>
      <c r="AK20" s="161"/>
      <c r="AL20" s="161"/>
      <c r="AM20" s="161"/>
      <c r="AN20" s="161"/>
      <c r="AO20" s="149"/>
      <c r="AP20" s="150"/>
      <c r="AQ20" s="150"/>
      <c r="AR20" s="150"/>
      <c r="AS20" s="150"/>
      <c r="AT20" s="150"/>
      <c r="AU20" s="150"/>
      <c r="AV20" s="151"/>
      <c r="BQ20" s="13"/>
    </row>
    <row r="21" spans="2:69" ht="25.5" customHeight="1" x14ac:dyDescent="0.4">
      <c r="B21" s="152">
        <v>7</v>
      </c>
      <c r="C21" s="153"/>
      <c r="D21" s="155"/>
      <c r="E21" s="155"/>
      <c r="F21" s="155"/>
      <c r="G21" s="155"/>
      <c r="H21" s="155"/>
      <c r="I21" s="155"/>
      <c r="J21" s="155"/>
      <c r="K21" s="155"/>
      <c r="L21" s="155"/>
      <c r="M21" s="155"/>
      <c r="N21" s="156"/>
      <c r="O21" s="156"/>
      <c r="P21" s="156"/>
      <c r="Q21" s="156"/>
      <c r="R21" s="156"/>
      <c r="S21" s="157"/>
      <c r="T21" s="158"/>
      <c r="U21" s="15" t="s">
        <v>643</v>
      </c>
      <c r="V21" s="159"/>
      <c r="W21" s="160"/>
      <c r="X21" s="161"/>
      <c r="Y21" s="161"/>
      <c r="Z21" s="161"/>
      <c r="AA21" s="161"/>
      <c r="AB21" s="161"/>
      <c r="AC21" s="161"/>
      <c r="AD21" s="161"/>
      <c r="AE21" s="161"/>
      <c r="AF21" s="161"/>
      <c r="AG21" s="161"/>
      <c r="AH21" s="161"/>
      <c r="AI21" s="161"/>
      <c r="AJ21" s="161"/>
      <c r="AK21" s="161"/>
      <c r="AL21" s="161"/>
      <c r="AM21" s="161"/>
      <c r="AN21" s="161"/>
      <c r="AO21" s="149"/>
      <c r="AP21" s="150"/>
      <c r="AQ21" s="150"/>
      <c r="AR21" s="150"/>
      <c r="AS21" s="150"/>
      <c r="AT21" s="150"/>
      <c r="AU21" s="150"/>
      <c r="AV21" s="151"/>
      <c r="BQ21" s="13"/>
    </row>
    <row r="22" spans="2:69" ht="25.5" customHeight="1" x14ac:dyDescent="0.4">
      <c r="B22" s="152">
        <v>8</v>
      </c>
      <c r="C22" s="153"/>
      <c r="D22" s="155"/>
      <c r="E22" s="155"/>
      <c r="F22" s="155"/>
      <c r="G22" s="155"/>
      <c r="H22" s="155"/>
      <c r="I22" s="155"/>
      <c r="J22" s="155"/>
      <c r="K22" s="155"/>
      <c r="L22" s="155"/>
      <c r="M22" s="155"/>
      <c r="N22" s="156"/>
      <c r="O22" s="156"/>
      <c r="P22" s="156"/>
      <c r="Q22" s="156"/>
      <c r="R22" s="156"/>
      <c r="S22" s="157"/>
      <c r="T22" s="158"/>
      <c r="U22" s="15" t="s">
        <v>643</v>
      </c>
      <c r="V22" s="159"/>
      <c r="W22" s="160"/>
      <c r="X22" s="161"/>
      <c r="Y22" s="161"/>
      <c r="Z22" s="161"/>
      <c r="AA22" s="161"/>
      <c r="AB22" s="161"/>
      <c r="AC22" s="161"/>
      <c r="AD22" s="161"/>
      <c r="AE22" s="161"/>
      <c r="AF22" s="161"/>
      <c r="AG22" s="161"/>
      <c r="AH22" s="161"/>
      <c r="AI22" s="161"/>
      <c r="AJ22" s="161"/>
      <c r="AK22" s="161"/>
      <c r="AL22" s="161"/>
      <c r="AM22" s="161"/>
      <c r="AN22" s="161"/>
      <c r="AO22" s="149"/>
      <c r="AP22" s="150"/>
      <c r="AQ22" s="150"/>
      <c r="AR22" s="150"/>
      <c r="AS22" s="150"/>
      <c r="AT22" s="150"/>
      <c r="AU22" s="150"/>
      <c r="AV22" s="151"/>
      <c r="BQ22" s="13"/>
    </row>
    <row r="23" spans="2:69" ht="25.5" customHeight="1" x14ac:dyDescent="0.4">
      <c r="B23" s="152">
        <v>9</v>
      </c>
      <c r="C23" s="153"/>
      <c r="D23" s="155"/>
      <c r="E23" s="155"/>
      <c r="F23" s="155"/>
      <c r="G23" s="155"/>
      <c r="H23" s="155"/>
      <c r="I23" s="155"/>
      <c r="J23" s="155"/>
      <c r="K23" s="155"/>
      <c r="L23" s="155"/>
      <c r="M23" s="155"/>
      <c r="N23" s="156"/>
      <c r="O23" s="156"/>
      <c r="P23" s="156"/>
      <c r="Q23" s="156"/>
      <c r="R23" s="156"/>
      <c r="S23" s="157"/>
      <c r="T23" s="158"/>
      <c r="U23" s="15" t="s">
        <v>643</v>
      </c>
      <c r="V23" s="159"/>
      <c r="W23" s="160"/>
      <c r="X23" s="161"/>
      <c r="Y23" s="161"/>
      <c r="Z23" s="161"/>
      <c r="AA23" s="161"/>
      <c r="AB23" s="161"/>
      <c r="AC23" s="161"/>
      <c r="AD23" s="161"/>
      <c r="AE23" s="161"/>
      <c r="AF23" s="161"/>
      <c r="AG23" s="161"/>
      <c r="AH23" s="161"/>
      <c r="AI23" s="161"/>
      <c r="AJ23" s="161"/>
      <c r="AK23" s="161"/>
      <c r="AL23" s="161"/>
      <c r="AM23" s="161"/>
      <c r="AN23" s="161"/>
      <c r="AO23" s="149"/>
      <c r="AP23" s="150"/>
      <c r="AQ23" s="150"/>
      <c r="AR23" s="150"/>
      <c r="AS23" s="150"/>
      <c r="AT23" s="150"/>
      <c r="AU23" s="150"/>
      <c r="AV23" s="151"/>
      <c r="BQ23" s="13"/>
    </row>
    <row r="24" spans="2:69" ht="25.5" customHeight="1" thickBot="1" x14ac:dyDescent="0.45">
      <c r="B24" s="170">
        <v>10</v>
      </c>
      <c r="C24" s="171"/>
      <c r="D24" s="172"/>
      <c r="E24" s="172"/>
      <c r="F24" s="172"/>
      <c r="G24" s="172"/>
      <c r="H24" s="172"/>
      <c r="I24" s="172"/>
      <c r="J24" s="172"/>
      <c r="K24" s="172"/>
      <c r="L24" s="172"/>
      <c r="M24" s="172"/>
      <c r="N24" s="173"/>
      <c r="O24" s="173"/>
      <c r="P24" s="173"/>
      <c r="Q24" s="173"/>
      <c r="R24" s="173"/>
      <c r="S24" s="174"/>
      <c r="T24" s="175"/>
      <c r="U24" s="18" t="s">
        <v>643</v>
      </c>
      <c r="V24" s="176"/>
      <c r="W24" s="177"/>
      <c r="X24" s="168"/>
      <c r="Y24" s="168"/>
      <c r="Z24" s="168"/>
      <c r="AA24" s="168"/>
      <c r="AB24" s="168"/>
      <c r="AC24" s="168"/>
      <c r="AD24" s="168"/>
      <c r="AE24" s="168"/>
      <c r="AF24" s="168"/>
      <c r="AG24" s="168"/>
      <c r="AH24" s="168"/>
      <c r="AI24" s="168"/>
      <c r="AJ24" s="168"/>
      <c r="AK24" s="168"/>
      <c r="AL24" s="168"/>
      <c r="AM24" s="168"/>
      <c r="AN24" s="168"/>
      <c r="AO24" s="122"/>
      <c r="AP24" s="123"/>
      <c r="AQ24" s="123"/>
      <c r="AR24" s="123"/>
      <c r="AS24" s="123"/>
      <c r="AT24" s="123"/>
      <c r="AU24" s="123"/>
      <c r="AV24" s="169"/>
      <c r="BQ24" s="13"/>
    </row>
    <row r="25" spans="2:69" ht="9" customHeight="1" x14ac:dyDescent="0.4"/>
  </sheetData>
  <mergeCells count="167">
    <mergeCell ref="AG24:AH24"/>
    <mergeCell ref="AI24:AK24"/>
    <mergeCell ref="AL24:AN24"/>
    <mergeCell ref="AO24:AV24"/>
    <mergeCell ref="R6:AE6"/>
    <mergeCell ref="N6:Q6"/>
    <mergeCell ref="AO23:AV23"/>
    <mergeCell ref="B24:C24"/>
    <mergeCell ref="D24:M24"/>
    <mergeCell ref="N24:R24"/>
    <mergeCell ref="S24:T24"/>
    <mergeCell ref="V24:W24"/>
    <mergeCell ref="X24:Y24"/>
    <mergeCell ref="Z24:AA24"/>
    <mergeCell ref="AB24:AD24"/>
    <mergeCell ref="AE24:AF24"/>
    <mergeCell ref="Z23:AA23"/>
    <mergeCell ref="AB23:AD23"/>
    <mergeCell ref="AE23:AF23"/>
    <mergeCell ref="AG23:AH23"/>
    <mergeCell ref="AI23:AK23"/>
    <mergeCell ref="AL23:AN23"/>
    <mergeCell ref="AG22:AH22"/>
    <mergeCell ref="AI22:AK22"/>
    <mergeCell ref="AL22:AN22"/>
    <mergeCell ref="AO22:AV22"/>
    <mergeCell ref="B23:C23"/>
    <mergeCell ref="D23:M23"/>
    <mergeCell ref="N23:R23"/>
    <mergeCell ref="S23:T23"/>
    <mergeCell ref="V23:W23"/>
    <mergeCell ref="X23:Y23"/>
    <mergeCell ref="AO21:AV21"/>
    <mergeCell ref="B22:C22"/>
    <mergeCell ref="D22:M22"/>
    <mergeCell ref="N22:R22"/>
    <mergeCell ref="S22:T22"/>
    <mergeCell ref="V22:W22"/>
    <mergeCell ref="X22:Y22"/>
    <mergeCell ref="Z22:AA22"/>
    <mergeCell ref="AB22:AD22"/>
    <mergeCell ref="AE22:AF22"/>
    <mergeCell ref="Z21:AA21"/>
    <mergeCell ref="AB21:AD21"/>
    <mergeCell ref="AE21:AF21"/>
    <mergeCell ref="AG21:AH21"/>
    <mergeCell ref="AI21:AK21"/>
    <mergeCell ref="AL21:AN21"/>
    <mergeCell ref="AO20:AV20"/>
    <mergeCell ref="B21:C21"/>
    <mergeCell ref="D21:M21"/>
    <mergeCell ref="N21:R21"/>
    <mergeCell ref="S21:T21"/>
    <mergeCell ref="V21:W21"/>
    <mergeCell ref="X21:Y21"/>
    <mergeCell ref="B20:C20"/>
    <mergeCell ref="D20:M20"/>
    <mergeCell ref="N20:R20"/>
    <mergeCell ref="S20:T20"/>
    <mergeCell ref="V20:W20"/>
    <mergeCell ref="X20:Y20"/>
    <mergeCell ref="Z20:AA20"/>
    <mergeCell ref="AB20:AD20"/>
    <mergeCell ref="AE20:AF20"/>
    <mergeCell ref="D18:M18"/>
    <mergeCell ref="N18:R18"/>
    <mergeCell ref="S18:T18"/>
    <mergeCell ref="V18:W18"/>
    <mergeCell ref="X18:Y18"/>
    <mergeCell ref="Z18:AA18"/>
    <mergeCell ref="AG20:AH20"/>
    <mergeCell ref="AI20:AK20"/>
    <mergeCell ref="AL20:AN20"/>
    <mergeCell ref="AB18:AD18"/>
    <mergeCell ref="AE18:AF18"/>
    <mergeCell ref="AG18:AH18"/>
    <mergeCell ref="AI18:AK18"/>
    <mergeCell ref="AL18:AN18"/>
    <mergeCell ref="B19:C19"/>
    <mergeCell ref="D19:M19"/>
    <mergeCell ref="N19:R19"/>
    <mergeCell ref="S19:T19"/>
    <mergeCell ref="V19:W19"/>
    <mergeCell ref="X19:Y19"/>
    <mergeCell ref="AO19:AV19"/>
    <mergeCell ref="Z19:AA19"/>
    <mergeCell ref="AB19:AD19"/>
    <mergeCell ref="AE19:AF19"/>
    <mergeCell ref="AG19:AH19"/>
    <mergeCell ref="AI19:AK19"/>
    <mergeCell ref="AL19:AN19"/>
    <mergeCell ref="AG16:AH16"/>
    <mergeCell ref="AI16:AK16"/>
    <mergeCell ref="AL16:AN16"/>
    <mergeCell ref="AO16:AV16"/>
    <mergeCell ref="B17:C17"/>
    <mergeCell ref="D17:M17"/>
    <mergeCell ref="N17:R17"/>
    <mergeCell ref="S17:T17"/>
    <mergeCell ref="V17:W17"/>
    <mergeCell ref="X17:Y17"/>
    <mergeCell ref="AO17:AV17"/>
    <mergeCell ref="Z17:AA17"/>
    <mergeCell ref="AB17:AD17"/>
    <mergeCell ref="AE17:AF17"/>
    <mergeCell ref="AG17:AH17"/>
    <mergeCell ref="AI17:AK17"/>
    <mergeCell ref="AL17:AN17"/>
    <mergeCell ref="AO18:AV18"/>
    <mergeCell ref="B18:C18"/>
    <mergeCell ref="AI14:AK14"/>
    <mergeCell ref="AL14:AN14"/>
    <mergeCell ref="AO15:AV15"/>
    <mergeCell ref="B16:C16"/>
    <mergeCell ref="D16:M16"/>
    <mergeCell ref="N16:R16"/>
    <mergeCell ref="S16:T16"/>
    <mergeCell ref="V16:W16"/>
    <mergeCell ref="X16:Y16"/>
    <mergeCell ref="Z16:AA16"/>
    <mergeCell ref="AB16:AD16"/>
    <mergeCell ref="AE16:AF16"/>
    <mergeCell ref="Z15:AA15"/>
    <mergeCell ref="AB15:AD15"/>
    <mergeCell ref="AE15:AF15"/>
    <mergeCell ref="AG15:AH15"/>
    <mergeCell ref="AI15:AK15"/>
    <mergeCell ref="AL15:AN15"/>
    <mergeCell ref="B15:C15"/>
    <mergeCell ref="D15:M15"/>
    <mergeCell ref="N15:R15"/>
    <mergeCell ref="S15:T15"/>
    <mergeCell ref="V15:W15"/>
    <mergeCell ref="X15:Y15"/>
    <mergeCell ref="B12:C14"/>
    <mergeCell ref="D12:M14"/>
    <mergeCell ref="N12:R14"/>
    <mergeCell ref="S12:W14"/>
    <mergeCell ref="X12:Y14"/>
    <mergeCell ref="Z12:AA14"/>
    <mergeCell ref="AP6:AV6"/>
    <mergeCell ref="I7:L7"/>
    <mergeCell ref="M7:T7"/>
    <mergeCell ref="U7:X7"/>
    <mergeCell ref="Y7:AF7"/>
    <mergeCell ref="AG7:AI7"/>
    <mergeCell ref="AJ7:AV7"/>
    <mergeCell ref="I6:L6"/>
    <mergeCell ref="AF6:AG6"/>
    <mergeCell ref="AH6:AM6"/>
    <mergeCell ref="AN6:AO6"/>
    <mergeCell ref="AB12:AN12"/>
    <mergeCell ref="AO12:AV14"/>
    <mergeCell ref="AB13:AD14"/>
    <mergeCell ref="AE13:AH13"/>
    <mergeCell ref="AI13:AN13"/>
    <mergeCell ref="AE14:AF14"/>
    <mergeCell ref="AG14:AH14"/>
    <mergeCell ref="A2:W2"/>
    <mergeCell ref="AK2:AQ2"/>
    <mergeCell ref="AR2:AV2"/>
    <mergeCell ref="A4:G5"/>
    <mergeCell ref="I5:L5"/>
    <mergeCell ref="M5:AF5"/>
    <mergeCell ref="AG5:AJ5"/>
    <mergeCell ref="AK5:AM5"/>
    <mergeCell ref="AN5:AV5"/>
  </mergeCells>
  <phoneticPr fontId="2"/>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21</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16">
        <v>22</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16">
        <v>23</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16">
        <v>24</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17">
        <v>25</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B9:I9"/>
    <mergeCell ref="C12:C14"/>
    <mergeCell ref="B2:W2"/>
    <mergeCell ref="AR2:AV2"/>
    <mergeCell ref="B4:H5"/>
    <mergeCell ref="I5:L5"/>
    <mergeCell ref="M5:AF5"/>
    <mergeCell ref="AG5:AJ5"/>
    <mergeCell ref="AK5:AM5"/>
    <mergeCell ref="AN5:AV5"/>
    <mergeCell ref="AJ2:AQ2"/>
    <mergeCell ref="AQ6:AV6"/>
    <mergeCell ref="I7:L7"/>
    <mergeCell ref="M7:T7"/>
    <mergeCell ref="U7:X7"/>
    <mergeCell ref="Y7:AF7"/>
    <mergeCell ref="AG7:AI7"/>
    <mergeCell ref="AJ7:AV7"/>
    <mergeCell ref="I6:L6"/>
    <mergeCell ref="N6:Q6"/>
    <mergeCell ref="R6:AF6"/>
    <mergeCell ref="AG6:AH6"/>
    <mergeCell ref="AI6:AN6"/>
    <mergeCell ref="AO6:AP6"/>
    <mergeCell ref="D12:N14"/>
    <mergeCell ref="O12:R14"/>
    <mergeCell ref="S12:W14"/>
    <mergeCell ref="Z12:AA14"/>
    <mergeCell ref="AB12:AN12"/>
    <mergeCell ref="X12:Y14"/>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26</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16">
        <v>27</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16">
        <v>28</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16">
        <v>29</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17">
        <v>30</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B9:I9"/>
    <mergeCell ref="C12:C14"/>
    <mergeCell ref="B2:W2"/>
    <mergeCell ref="AR2:AV2"/>
    <mergeCell ref="B4:H5"/>
    <mergeCell ref="I5:L5"/>
    <mergeCell ref="M5:AF5"/>
    <mergeCell ref="AG5:AJ5"/>
    <mergeCell ref="AK5:AM5"/>
    <mergeCell ref="AN5:AV5"/>
    <mergeCell ref="AJ2:AQ2"/>
    <mergeCell ref="AQ6:AV6"/>
    <mergeCell ref="I7:L7"/>
    <mergeCell ref="M7:T7"/>
    <mergeCell ref="U7:X7"/>
    <mergeCell ref="Y7:AF7"/>
    <mergeCell ref="AG7:AI7"/>
    <mergeCell ref="AJ7:AV7"/>
    <mergeCell ref="I6:L6"/>
    <mergeCell ref="N6:Q6"/>
    <mergeCell ref="R6:AF6"/>
    <mergeCell ref="AG6:AH6"/>
    <mergeCell ref="AI6:AN6"/>
    <mergeCell ref="AO6:AP6"/>
    <mergeCell ref="D12:N14"/>
    <mergeCell ref="O12:R14"/>
    <mergeCell ref="S12:W14"/>
    <mergeCell ref="Z12:AA14"/>
    <mergeCell ref="AB12:AN12"/>
    <mergeCell ref="X12:Y14"/>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31</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29">
        <v>32</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29">
        <v>33</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29">
        <v>34</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30">
        <v>35</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B9:I9"/>
    <mergeCell ref="C12:C14"/>
    <mergeCell ref="B2:W2"/>
    <mergeCell ref="AJ2:AQ2"/>
    <mergeCell ref="AR2:AV2"/>
    <mergeCell ref="B4:H5"/>
    <mergeCell ref="I5:L5"/>
    <mergeCell ref="M5:AF5"/>
    <mergeCell ref="AG5:AJ5"/>
    <mergeCell ref="AK5:AM5"/>
    <mergeCell ref="AN5:AV5"/>
    <mergeCell ref="AQ6:AV6"/>
    <mergeCell ref="I7:L7"/>
    <mergeCell ref="M7:T7"/>
    <mergeCell ref="U7:X7"/>
    <mergeCell ref="Y7:AF7"/>
    <mergeCell ref="AG7:AI7"/>
    <mergeCell ref="AJ7:AV7"/>
    <mergeCell ref="I6:L6"/>
    <mergeCell ref="N6:Q6"/>
    <mergeCell ref="R6:AF6"/>
    <mergeCell ref="AG6:AH6"/>
    <mergeCell ref="AI6:AN6"/>
    <mergeCell ref="AO6:AP6"/>
    <mergeCell ref="D12:N14"/>
    <mergeCell ref="O12:R14"/>
    <mergeCell ref="S12:W14"/>
    <mergeCell ref="Z12:AA14"/>
    <mergeCell ref="AB12:AN12"/>
    <mergeCell ref="X12:Y14"/>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36</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32">
        <v>37</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32">
        <v>38</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32">
        <v>39</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31">
        <v>40</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AQ6:AV6"/>
    <mergeCell ref="I7:L7"/>
    <mergeCell ref="M7:T7"/>
    <mergeCell ref="U7:X7"/>
    <mergeCell ref="Y7:AF7"/>
    <mergeCell ref="AG7:AI7"/>
    <mergeCell ref="AJ7:AV7"/>
    <mergeCell ref="I6:L6"/>
    <mergeCell ref="N6:Q6"/>
    <mergeCell ref="R6:AF6"/>
    <mergeCell ref="AG6:AH6"/>
    <mergeCell ref="AI6:AN6"/>
    <mergeCell ref="AO6:AP6"/>
    <mergeCell ref="B9:I9"/>
    <mergeCell ref="C12:C14"/>
    <mergeCell ref="B2:W2"/>
    <mergeCell ref="AJ2:AQ2"/>
    <mergeCell ref="AR2:AV2"/>
    <mergeCell ref="B4:H5"/>
    <mergeCell ref="I5:L5"/>
    <mergeCell ref="M5:AF5"/>
    <mergeCell ref="AG5:AJ5"/>
    <mergeCell ref="AK5:AM5"/>
    <mergeCell ref="AN5:AV5"/>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41</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32">
        <v>42</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32">
        <v>43</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32">
        <v>44</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31">
        <v>45</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AQ6:AV6"/>
    <mergeCell ref="I7:L7"/>
    <mergeCell ref="M7:T7"/>
    <mergeCell ref="U7:X7"/>
    <mergeCell ref="Y7:AF7"/>
    <mergeCell ref="AG7:AI7"/>
    <mergeCell ref="AJ7:AV7"/>
    <mergeCell ref="I6:L6"/>
    <mergeCell ref="N6:Q6"/>
    <mergeCell ref="R6:AF6"/>
    <mergeCell ref="AG6:AH6"/>
    <mergeCell ref="AI6:AN6"/>
    <mergeCell ref="AO6:AP6"/>
    <mergeCell ref="B9:I9"/>
    <mergeCell ref="C12:C14"/>
    <mergeCell ref="B2:W2"/>
    <mergeCell ref="AJ2:AQ2"/>
    <mergeCell ref="AR2:AV2"/>
    <mergeCell ref="B4:H5"/>
    <mergeCell ref="I5:L5"/>
    <mergeCell ref="M5:AF5"/>
    <mergeCell ref="AG5:AJ5"/>
    <mergeCell ref="AK5:AM5"/>
    <mergeCell ref="AN5:AV5"/>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46</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32">
        <v>47</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32">
        <v>48</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32">
        <v>49</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31">
        <v>50</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AQ6:AV6"/>
    <mergeCell ref="I7:L7"/>
    <mergeCell ref="M7:T7"/>
    <mergeCell ref="U7:X7"/>
    <mergeCell ref="Y7:AF7"/>
    <mergeCell ref="AG7:AI7"/>
    <mergeCell ref="AJ7:AV7"/>
    <mergeCell ref="I6:L6"/>
    <mergeCell ref="N6:Q6"/>
    <mergeCell ref="R6:AF6"/>
    <mergeCell ref="AG6:AH6"/>
    <mergeCell ref="AI6:AN6"/>
    <mergeCell ref="AO6:AP6"/>
    <mergeCell ref="B9:I9"/>
    <mergeCell ref="C12:C14"/>
    <mergeCell ref="B2:W2"/>
    <mergeCell ref="AJ2:AQ2"/>
    <mergeCell ref="AR2:AV2"/>
    <mergeCell ref="B4:H5"/>
    <mergeCell ref="I5:L5"/>
    <mergeCell ref="M5:AF5"/>
    <mergeCell ref="AG5:AJ5"/>
    <mergeCell ref="AK5:AM5"/>
    <mergeCell ref="AN5:AV5"/>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51</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32">
        <v>52</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32">
        <v>53</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32">
        <v>54</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31">
        <v>55</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AQ6:AV6"/>
    <mergeCell ref="I7:L7"/>
    <mergeCell ref="M7:T7"/>
    <mergeCell ref="U7:X7"/>
    <mergeCell ref="Y7:AF7"/>
    <mergeCell ref="AG7:AI7"/>
    <mergeCell ref="AJ7:AV7"/>
    <mergeCell ref="I6:L6"/>
    <mergeCell ref="N6:Q6"/>
    <mergeCell ref="R6:AF6"/>
    <mergeCell ref="AG6:AH6"/>
    <mergeCell ref="AI6:AN6"/>
    <mergeCell ref="AO6:AP6"/>
    <mergeCell ref="B9:I9"/>
    <mergeCell ref="C12:C14"/>
    <mergeCell ref="B2:W2"/>
    <mergeCell ref="AJ2:AQ2"/>
    <mergeCell ref="AR2:AV2"/>
    <mergeCell ref="B4:H5"/>
    <mergeCell ref="I5:L5"/>
    <mergeCell ref="M5:AF5"/>
    <mergeCell ref="AG5:AJ5"/>
    <mergeCell ref="AK5:AM5"/>
    <mergeCell ref="AN5:AV5"/>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56</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32">
        <v>57</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32">
        <v>58</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32">
        <v>59</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31">
        <v>60</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AQ6:AV6"/>
    <mergeCell ref="I7:L7"/>
    <mergeCell ref="M7:T7"/>
    <mergeCell ref="U7:X7"/>
    <mergeCell ref="Y7:AF7"/>
    <mergeCell ref="AG7:AI7"/>
    <mergeCell ref="AJ7:AV7"/>
    <mergeCell ref="I6:L6"/>
    <mergeCell ref="N6:Q6"/>
    <mergeCell ref="R6:AF6"/>
    <mergeCell ref="AG6:AH6"/>
    <mergeCell ref="AI6:AN6"/>
    <mergeCell ref="AO6:AP6"/>
    <mergeCell ref="B9:I9"/>
    <mergeCell ref="C12:C14"/>
    <mergeCell ref="B2:W2"/>
    <mergeCell ref="AJ2:AQ2"/>
    <mergeCell ref="AR2:AV2"/>
    <mergeCell ref="B4:H5"/>
    <mergeCell ref="I5:L5"/>
    <mergeCell ref="M5:AF5"/>
    <mergeCell ref="AG5:AJ5"/>
    <mergeCell ref="AK5:AM5"/>
    <mergeCell ref="AN5:AV5"/>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4"/>
  <sheetViews>
    <sheetView topLeftCell="A4" workbookViewId="0">
      <selection activeCell="H8" sqref="H8"/>
    </sheetView>
  </sheetViews>
  <sheetFormatPr defaultRowHeight="18.75" x14ac:dyDescent="0.4"/>
  <cols>
    <col min="1" max="1" width="9.375" bestFit="1" customWidth="1"/>
    <col min="2" max="2" width="3.875" bestFit="1" customWidth="1"/>
    <col min="3" max="3" width="39.125" bestFit="1" customWidth="1"/>
    <col min="4" max="4" width="16.25" bestFit="1" customWidth="1"/>
    <col min="5" max="5" width="6.375" style="60" bestFit="1" customWidth="1"/>
    <col min="6" max="6" width="3.375" style="77" bestFit="1" customWidth="1"/>
    <col min="7" max="7" width="5.375" style="60" bestFit="1" customWidth="1"/>
    <col min="8" max="8" width="8.625" customWidth="1"/>
    <col min="9" max="9" width="8.625" style="61" customWidth="1"/>
    <col min="10" max="14" width="8.625" customWidth="1"/>
    <col min="15" max="15" width="15.625" customWidth="1"/>
  </cols>
  <sheetData>
    <row r="1" spans="1:15" ht="19.5" thickBot="1" x14ac:dyDescent="0.45"/>
    <row r="2" spans="1:15" ht="18.75" customHeight="1" x14ac:dyDescent="0.4">
      <c r="A2" s="260" t="s">
        <v>4345</v>
      </c>
      <c r="B2" s="257" t="s">
        <v>4344</v>
      </c>
      <c r="C2" s="110" t="s">
        <v>672</v>
      </c>
      <c r="D2" s="110" t="s">
        <v>640</v>
      </c>
      <c r="E2" s="266" t="s">
        <v>641</v>
      </c>
      <c r="F2" s="266"/>
      <c r="G2" s="266"/>
      <c r="H2" s="113" t="s">
        <v>654</v>
      </c>
      <c r="I2" s="113" t="s">
        <v>655</v>
      </c>
      <c r="J2" s="138" t="s">
        <v>675</v>
      </c>
      <c r="K2" s="138"/>
      <c r="L2" s="138"/>
      <c r="M2" s="138"/>
      <c r="N2" s="138"/>
      <c r="O2" s="263" t="s">
        <v>657</v>
      </c>
    </row>
    <row r="3" spans="1:15" x14ac:dyDescent="0.4">
      <c r="A3" s="261"/>
      <c r="B3" s="258"/>
      <c r="C3" s="111"/>
      <c r="D3" s="111"/>
      <c r="E3" s="267"/>
      <c r="F3" s="267"/>
      <c r="G3" s="267"/>
      <c r="H3" s="114"/>
      <c r="I3" s="114"/>
      <c r="J3" s="148" t="s">
        <v>676</v>
      </c>
      <c r="K3" s="148" t="s">
        <v>649</v>
      </c>
      <c r="L3" s="148"/>
      <c r="M3" s="148" t="s">
        <v>650</v>
      </c>
      <c r="N3" s="148"/>
      <c r="O3" s="264"/>
    </row>
    <row r="4" spans="1:15" ht="23.25" thickBot="1" x14ac:dyDescent="0.45">
      <c r="A4" s="262"/>
      <c r="B4" s="259"/>
      <c r="C4" s="112"/>
      <c r="D4" s="112"/>
      <c r="E4" s="268"/>
      <c r="F4" s="268"/>
      <c r="G4" s="268"/>
      <c r="H4" s="115"/>
      <c r="I4" s="115"/>
      <c r="J4" s="84"/>
      <c r="K4" s="34" t="s">
        <v>647</v>
      </c>
      <c r="L4" s="34" t="s">
        <v>648</v>
      </c>
      <c r="M4" s="33" t="s">
        <v>651</v>
      </c>
      <c r="N4" s="33" t="s">
        <v>652</v>
      </c>
      <c r="O4" s="265"/>
    </row>
    <row r="5" spans="1:15" x14ac:dyDescent="0.4">
      <c r="A5" s="68">
        <f>調査書１!B15</f>
        <v>1</v>
      </c>
      <c r="B5" s="69">
        <v>1</v>
      </c>
      <c r="C5" s="69" t="str">
        <f>調査書１!D15</f>
        <v/>
      </c>
      <c r="D5" s="69" t="str">
        <f>調査書１!O15</f>
        <v/>
      </c>
      <c r="E5" s="71" t="str">
        <f>調査書１!S15</f>
        <v/>
      </c>
      <c r="F5" s="78" t="str">
        <f>調査書１!U15</f>
        <v>～</v>
      </c>
      <c r="G5" s="74" t="str">
        <f>調査書１!V15</f>
        <v/>
      </c>
      <c r="H5" s="69">
        <f>調査書１!X15</f>
        <v>0</v>
      </c>
      <c r="I5" s="81">
        <f>調査書１!Z15</f>
        <v>0</v>
      </c>
      <c r="J5" s="69">
        <f>調査書１!AB15</f>
        <v>0</v>
      </c>
      <c r="K5" s="69">
        <f>調査書１!AE15</f>
        <v>0</v>
      </c>
      <c r="L5" s="69">
        <f>調査書１!AG15</f>
        <v>0</v>
      </c>
      <c r="M5" s="69">
        <f>調査書１!AI15</f>
        <v>0</v>
      </c>
      <c r="N5" s="69">
        <f>調査書１!AL15</f>
        <v>0</v>
      </c>
      <c r="O5" s="70">
        <f>調査書１!AO15</f>
        <v>0</v>
      </c>
    </row>
    <row r="6" spans="1:15" x14ac:dyDescent="0.4">
      <c r="A6" s="63">
        <f>調査書１!B16</f>
        <v>2</v>
      </c>
      <c r="B6" s="62">
        <v>2</v>
      </c>
      <c r="C6" s="62" t="str">
        <f>調査書１!D16</f>
        <v/>
      </c>
      <c r="D6" s="62" t="str">
        <f>調査書１!O16</f>
        <v/>
      </c>
      <c r="E6" s="72" t="str">
        <f>調査書１!S16</f>
        <v/>
      </c>
      <c r="F6" s="79" t="str">
        <f>調査書１!U16</f>
        <v>～</v>
      </c>
      <c r="G6" s="75" t="str">
        <f>調査書１!V16</f>
        <v/>
      </c>
      <c r="H6" s="62">
        <f>調査書１!X16</f>
        <v>0</v>
      </c>
      <c r="I6" s="82">
        <f>調査書１!Z16</f>
        <v>0</v>
      </c>
      <c r="J6" s="62">
        <f>調査書１!AB16</f>
        <v>0</v>
      </c>
      <c r="K6" s="62">
        <f>調査書１!AE16</f>
        <v>0</v>
      </c>
      <c r="L6" s="62">
        <f>調査書１!AG16</f>
        <v>0</v>
      </c>
      <c r="M6" s="62">
        <f>調査書１!AI16</f>
        <v>0</v>
      </c>
      <c r="N6" s="62">
        <f>調査書１!AL16</f>
        <v>0</v>
      </c>
      <c r="O6" s="64">
        <f>調査書１!AO16</f>
        <v>0</v>
      </c>
    </row>
    <row r="7" spans="1:15" x14ac:dyDescent="0.4">
      <c r="A7" s="63">
        <f>調査書１!B17</f>
        <v>3</v>
      </c>
      <c r="B7" s="62">
        <v>3</v>
      </c>
      <c r="C7" s="62" t="str">
        <f>調査書１!D17</f>
        <v/>
      </c>
      <c r="D7" s="62" t="str">
        <f>調査書１!O17</f>
        <v/>
      </c>
      <c r="E7" s="72" t="str">
        <f>調査書１!S17</f>
        <v/>
      </c>
      <c r="F7" s="79" t="str">
        <f>調査書１!U17</f>
        <v>～</v>
      </c>
      <c r="G7" s="75" t="str">
        <f>調査書１!V17</f>
        <v/>
      </c>
      <c r="H7" s="62">
        <f>調査書１!X17</f>
        <v>0</v>
      </c>
      <c r="I7" s="82">
        <f>調査書１!Z17</f>
        <v>0</v>
      </c>
      <c r="J7" s="62">
        <f>調査書１!AB17</f>
        <v>0</v>
      </c>
      <c r="K7" s="62">
        <f>調査書１!AE17</f>
        <v>0</v>
      </c>
      <c r="L7" s="62">
        <f>調査書１!AG17</f>
        <v>0</v>
      </c>
      <c r="M7" s="62">
        <f>調査書１!AI17</f>
        <v>0</v>
      </c>
      <c r="N7" s="62">
        <f>調査書１!AL17</f>
        <v>0</v>
      </c>
      <c r="O7" s="64">
        <f>調査書１!AO17</f>
        <v>0</v>
      </c>
    </row>
    <row r="8" spans="1:15" x14ac:dyDescent="0.4">
      <c r="A8" s="63">
        <f>調査書１!B18</f>
        <v>4</v>
      </c>
      <c r="B8" s="62">
        <v>4</v>
      </c>
      <c r="C8" s="62" t="str">
        <f>調査書１!D18</f>
        <v/>
      </c>
      <c r="D8" s="62" t="str">
        <f>調査書１!O18</f>
        <v/>
      </c>
      <c r="E8" s="72" t="str">
        <f>調査書１!S18</f>
        <v/>
      </c>
      <c r="F8" s="79" t="str">
        <f>調査書１!U18</f>
        <v>～</v>
      </c>
      <c r="G8" s="75" t="str">
        <f>調査書１!V18</f>
        <v/>
      </c>
      <c r="H8" s="62">
        <f>調査書１!X18</f>
        <v>0</v>
      </c>
      <c r="I8" s="82">
        <f>調査書１!Z18</f>
        <v>0</v>
      </c>
      <c r="J8" s="62">
        <f>調査書１!AB18</f>
        <v>0</v>
      </c>
      <c r="K8" s="62">
        <f>調査書１!AE18</f>
        <v>0</v>
      </c>
      <c r="L8" s="62">
        <f>調査書１!AG18</f>
        <v>0</v>
      </c>
      <c r="M8" s="62">
        <f>調査書１!AI18</f>
        <v>0</v>
      </c>
      <c r="N8" s="62">
        <f>調査書１!AL18</f>
        <v>0</v>
      </c>
      <c r="O8" s="64">
        <f>調査書１!AO18</f>
        <v>0</v>
      </c>
    </row>
    <row r="9" spans="1:15" x14ac:dyDescent="0.4">
      <c r="A9" s="63">
        <f>調査書１!B19</f>
        <v>5</v>
      </c>
      <c r="B9" s="62">
        <v>5</v>
      </c>
      <c r="C9" s="62" t="str">
        <f>調査書１!D19</f>
        <v/>
      </c>
      <c r="D9" s="62" t="str">
        <f>調査書１!O19</f>
        <v/>
      </c>
      <c r="E9" s="72" t="str">
        <f>調査書１!S19</f>
        <v/>
      </c>
      <c r="F9" s="79" t="str">
        <f>調査書１!U19</f>
        <v>～</v>
      </c>
      <c r="G9" s="75" t="str">
        <f>調査書１!V19</f>
        <v/>
      </c>
      <c r="H9" s="62">
        <f>調査書１!X19</f>
        <v>0</v>
      </c>
      <c r="I9" s="82">
        <f>調査書１!Z19</f>
        <v>0</v>
      </c>
      <c r="J9" s="62">
        <f>調査書１!AB19</f>
        <v>0</v>
      </c>
      <c r="K9" s="62">
        <f>調査書１!AE19</f>
        <v>0</v>
      </c>
      <c r="L9" s="62">
        <f>調査書１!AG19</f>
        <v>0</v>
      </c>
      <c r="M9" s="62">
        <f>調査書１!AI19</f>
        <v>0</v>
      </c>
      <c r="N9" s="62">
        <f>調査書１!AL19</f>
        <v>0</v>
      </c>
      <c r="O9" s="64">
        <f>調査書１!AO19</f>
        <v>0</v>
      </c>
    </row>
    <row r="10" spans="1:15" x14ac:dyDescent="0.4">
      <c r="A10" s="63" t="e">
        <f>'２'!B15</f>
        <v>#VALUE!</v>
      </c>
      <c r="B10" s="62">
        <v>6</v>
      </c>
      <c r="C10" s="62" t="str">
        <f>'２'!D15</f>
        <v/>
      </c>
      <c r="D10" s="62" t="str">
        <f>'２'!O15</f>
        <v/>
      </c>
      <c r="E10" s="72" t="str">
        <f>'２'!S15</f>
        <v/>
      </c>
      <c r="F10" s="79" t="str">
        <f>'２'!U15</f>
        <v>～</v>
      </c>
      <c r="G10" s="75" t="str">
        <f>'２'!V15</f>
        <v/>
      </c>
      <c r="H10" s="62">
        <f>'２'!X15</f>
        <v>0</v>
      </c>
      <c r="I10" s="82">
        <f>'２'!Z15</f>
        <v>0</v>
      </c>
      <c r="J10" s="62">
        <f>'２'!AB15</f>
        <v>0</v>
      </c>
      <c r="K10" s="62">
        <f>'２'!AE15</f>
        <v>0</v>
      </c>
      <c r="L10" s="62">
        <f>'２'!AG15</f>
        <v>0</v>
      </c>
      <c r="M10" s="62">
        <f>'２'!AI15</f>
        <v>0</v>
      </c>
      <c r="N10" s="62">
        <f>'２'!AL15</f>
        <v>0</v>
      </c>
      <c r="O10" s="64">
        <f>'２'!AO15</f>
        <v>0</v>
      </c>
    </row>
    <row r="11" spans="1:15" x14ac:dyDescent="0.4">
      <c r="A11" s="63" t="e">
        <f>'２'!B16</f>
        <v>#VALUE!</v>
      </c>
      <c r="B11" s="62">
        <v>7</v>
      </c>
      <c r="C11" s="62" t="str">
        <f>'２'!D16</f>
        <v/>
      </c>
      <c r="D11" s="62" t="str">
        <f>'２'!O16</f>
        <v/>
      </c>
      <c r="E11" s="72" t="str">
        <f>'２'!S16</f>
        <v/>
      </c>
      <c r="F11" s="79" t="str">
        <f>'２'!U16</f>
        <v>～</v>
      </c>
      <c r="G11" s="75" t="str">
        <f>'２'!V16</f>
        <v/>
      </c>
      <c r="H11" s="62">
        <f>'２'!X16</f>
        <v>0</v>
      </c>
      <c r="I11" s="82">
        <f>'２'!Z16</f>
        <v>0</v>
      </c>
      <c r="J11" s="62">
        <f>'２'!AB16</f>
        <v>0</v>
      </c>
      <c r="K11" s="62">
        <f>'２'!AE16</f>
        <v>0</v>
      </c>
      <c r="L11" s="62">
        <f>'２'!AG16</f>
        <v>0</v>
      </c>
      <c r="M11" s="62">
        <f>'２'!AI16</f>
        <v>0</v>
      </c>
      <c r="N11" s="62">
        <f>'２'!AL16</f>
        <v>0</v>
      </c>
      <c r="O11" s="64">
        <f>'２'!AO16</f>
        <v>0</v>
      </c>
    </row>
    <row r="12" spans="1:15" x14ac:dyDescent="0.4">
      <c r="A12" s="63" t="e">
        <f>'２'!B17</f>
        <v>#VALUE!</v>
      </c>
      <c r="B12" s="62">
        <v>8</v>
      </c>
      <c r="C12" s="62" t="str">
        <f>'２'!D17</f>
        <v/>
      </c>
      <c r="D12" s="62" t="str">
        <f>'２'!O17</f>
        <v/>
      </c>
      <c r="E12" s="72" t="str">
        <f>'２'!S17</f>
        <v/>
      </c>
      <c r="F12" s="79" t="str">
        <f>'２'!U17</f>
        <v>～</v>
      </c>
      <c r="G12" s="75" t="str">
        <f>'２'!V17</f>
        <v/>
      </c>
      <c r="H12" s="62">
        <f>'２'!X17</f>
        <v>0</v>
      </c>
      <c r="I12" s="82">
        <f>'２'!Z17</f>
        <v>0</v>
      </c>
      <c r="J12" s="62">
        <f>'２'!AB17</f>
        <v>0</v>
      </c>
      <c r="K12" s="62">
        <f>'２'!AE17</f>
        <v>0</v>
      </c>
      <c r="L12" s="62">
        <f>'２'!AG17</f>
        <v>0</v>
      </c>
      <c r="M12" s="62">
        <f>'２'!AI17</f>
        <v>0</v>
      </c>
      <c r="N12" s="62">
        <f>'２'!AL17</f>
        <v>0</v>
      </c>
      <c r="O12" s="64">
        <f>'２'!AO17</f>
        <v>0</v>
      </c>
    </row>
    <row r="13" spans="1:15" x14ac:dyDescent="0.4">
      <c r="A13" s="63" t="e">
        <f>'２'!B18</f>
        <v>#VALUE!</v>
      </c>
      <c r="B13" s="62">
        <v>9</v>
      </c>
      <c r="C13" s="62" t="str">
        <f>'２'!D18</f>
        <v/>
      </c>
      <c r="D13" s="62" t="str">
        <f>'２'!O18</f>
        <v/>
      </c>
      <c r="E13" s="72" t="str">
        <f>'２'!S18</f>
        <v/>
      </c>
      <c r="F13" s="79" t="str">
        <f>'２'!U18</f>
        <v>～</v>
      </c>
      <c r="G13" s="75" t="str">
        <f>'２'!V18</f>
        <v/>
      </c>
      <c r="H13" s="62">
        <f>'２'!X18</f>
        <v>0</v>
      </c>
      <c r="I13" s="82">
        <f>'２'!Z18</f>
        <v>0</v>
      </c>
      <c r="J13" s="62">
        <f>'２'!AB18</f>
        <v>0</v>
      </c>
      <c r="K13" s="62">
        <f>'２'!AE18</f>
        <v>0</v>
      </c>
      <c r="L13" s="62">
        <f>'２'!AG18</f>
        <v>0</v>
      </c>
      <c r="M13" s="62">
        <f>'２'!AI18</f>
        <v>0</v>
      </c>
      <c r="N13" s="62">
        <f>'２'!AL18</f>
        <v>0</v>
      </c>
      <c r="O13" s="64">
        <f>'２'!AO18</f>
        <v>0</v>
      </c>
    </row>
    <row r="14" spans="1:15" x14ac:dyDescent="0.4">
      <c r="A14" s="63" t="e">
        <f>'２'!B19</f>
        <v>#VALUE!</v>
      </c>
      <c r="B14" s="62">
        <v>10</v>
      </c>
      <c r="C14" s="62" t="str">
        <f>'２'!D19</f>
        <v/>
      </c>
      <c r="D14" s="62" t="str">
        <f>'２'!O19</f>
        <v/>
      </c>
      <c r="E14" s="72" t="str">
        <f>'２'!S19</f>
        <v/>
      </c>
      <c r="F14" s="79" t="str">
        <f>'２'!U19</f>
        <v>～</v>
      </c>
      <c r="G14" s="75" t="str">
        <f>'２'!V19</f>
        <v/>
      </c>
      <c r="H14" s="62">
        <f>'２'!X19</f>
        <v>0</v>
      </c>
      <c r="I14" s="82">
        <f>'２'!Z19</f>
        <v>0</v>
      </c>
      <c r="J14" s="62">
        <f>'２'!AB19</f>
        <v>0</v>
      </c>
      <c r="K14" s="62">
        <f>'２'!AE19</f>
        <v>0</v>
      </c>
      <c r="L14" s="62">
        <f>'２'!AG19</f>
        <v>0</v>
      </c>
      <c r="M14" s="62">
        <f>'２'!AI19</f>
        <v>0</v>
      </c>
      <c r="N14" s="62">
        <f>'２'!AL19</f>
        <v>0</v>
      </c>
      <c r="O14" s="64">
        <f>'２'!AO19</f>
        <v>0</v>
      </c>
    </row>
    <row r="15" spans="1:15" x14ac:dyDescent="0.4">
      <c r="A15" s="63" t="e">
        <f>'３'!B15</f>
        <v>#VALUE!</v>
      </c>
      <c r="B15" s="62">
        <v>11</v>
      </c>
      <c r="C15" s="62" t="str">
        <f>'３'!D15</f>
        <v/>
      </c>
      <c r="D15" s="62" t="str">
        <f>'３'!O15</f>
        <v/>
      </c>
      <c r="E15" s="72" t="str">
        <f>'３'!S15</f>
        <v/>
      </c>
      <c r="F15" s="79" t="str">
        <f>'３'!U15</f>
        <v>～</v>
      </c>
      <c r="G15" s="75" t="str">
        <f>'３'!V15</f>
        <v/>
      </c>
      <c r="H15" s="62">
        <f>'３'!X15</f>
        <v>0</v>
      </c>
      <c r="I15" s="82">
        <f>'３'!Z15</f>
        <v>0</v>
      </c>
      <c r="J15" s="62">
        <f>'３'!AB15</f>
        <v>0</v>
      </c>
      <c r="K15" s="62">
        <f>'３'!AE15</f>
        <v>0</v>
      </c>
      <c r="L15" s="62">
        <f>'３'!AG15</f>
        <v>0</v>
      </c>
      <c r="M15" s="62">
        <f>'３'!AI15</f>
        <v>0</v>
      </c>
      <c r="N15" s="62">
        <f>'３'!AL15</f>
        <v>0</v>
      </c>
      <c r="O15" s="64">
        <f>'３'!AO15</f>
        <v>0</v>
      </c>
    </row>
    <row r="16" spans="1:15" x14ac:dyDescent="0.4">
      <c r="A16" s="63" t="e">
        <f>'３'!B16</f>
        <v>#VALUE!</v>
      </c>
      <c r="B16" s="62">
        <v>12</v>
      </c>
      <c r="C16" s="62" t="str">
        <f>'３'!D16</f>
        <v/>
      </c>
      <c r="D16" s="62" t="str">
        <f>'３'!O16</f>
        <v/>
      </c>
      <c r="E16" s="72" t="str">
        <f>'３'!S16</f>
        <v/>
      </c>
      <c r="F16" s="79" t="str">
        <f>'３'!U16</f>
        <v>～</v>
      </c>
      <c r="G16" s="75" t="str">
        <f>'３'!V16</f>
        <v/>
      </c>
      <c r="H16" s="62">
        <f>'３'!X16</f>
        <v>0</v>
      </c>
      <c r="I16" s="82">
        <f>'３'!Z16</f>
        <v>0</v>
      </c>
      <c r="J16" s="62">
        <f>'３'!AB16</f>
        <v>0</v>
      </c>
      <c r="K16" s="62">
        <f>'３'!AE16</f>
        <v>0</v>
      </c>
      <c r="L16" s="62">
        <f>'３'!AG16</f>
        <v>0</v>
      </c>
      <c r="M16" s="62">
        <f>'３'!AI16</f>
        <v>0</v>
      </c>
      <c r="N16" s="62">
        <f>'３'!AL16</f>
        <v>0</v>
      </c>
      <c r="O16" s="64">
        <f>'３'!AO16</f>
        <v>0</v>
      </c>
    </row>
    <row r="17" spans="1:15" x14ac:dyDescent="0.4">
      <c r="A17" s="63" t="e">
        <f>'３'!B17</f>
        <v>#VALUE!</v>
      </c>
      <c r="B17" s="62">
        <v>13</v>
      </c>
      <c r="C17" s="62" t="str">
        <f>'３'!D17</f>
        <v/>
      </c>
      <c r="D17" s="62" t="str">
        <f>'３'!O17</f>
        <v/>
      </c>
      <c r="E17" s="72" t="str">
        <f>'３'!S17</f>
        <v/>
      </c>
      <c r="F17" s="79" t="str">
        <f>'３'!U17</f>
        <v>～</v>
      </c>
      <c r="G17" s="75" t="str">
        <f>'３'!V17</f>
        <v/>
      </c>
      <c r="H17" s="62">
        <f>'３'!X17</f>
        <v>0</v>
      </c>
      <c r="I17" s="82">
        <f>'３'!Z17</f>
        <v>0</v>
      </c>
      <c r="J17" s="62">
        <f>'３'!AB17</f>
        <v>0</v>
      </c>
      <c r="K17" s="62">
        <f>'３'!AE17</f>
        <v>0</v>
      </c>
      <c r="L17" s="62">
        <f>'３'!AG17</f>
        <v>0</v>
      </c>
      <c r="M17" s="62">
        <f>'３'!AI17</f>
        <v>0</v>
      </c>
      <c r="N17" s="62">
        <f>'３'!AL17</f>
        <v>0</v>
      </c>
      <c r="O17" s="64">
        <f>'３'!AO17</f>
        <v>0</v>
      </c>
    </row>
    <row r="18" spans="1:15" x14ac:dyDescent="0.4">
      <c r="A18" s="63" t="e">
        <f>'３'!B18</f>
        <v>#VALUE!</v>
      </c>
      <c r="B18" s="62">
        <v>14</v>
      </c>
      <c r="C18" s="62" t="str">
        <f>'３'!D18</f>
        <v/>
      </c>
      <c r="D18" s="62" t="str">
        <f>'３'!O18</f>
        <v/>
      </c>
      <c r="E18" s="72" t="str">
        <f>'３'!S18</f>
        <v/>
      </c>
      <c r="F18" s="79" t="str">
        <f>'３'!U18</f>
        <v>～</v>
      </c>
      <c r="G18" s="75" t="str">
        <f>'３'!V18</f>
        <v/>
      </c>
      <c r="H18" s="62">
        <f>'３'!X18</f>
        <v>0</v>
      </c>
      <c r="I18" s="82">
        <f>'３'!Z18</f>
        <v>0</v>
      </c>
      <c r="J18" s="62">
        <f>'３'!AB18</f>
        <v>0</v>
      </c>
      <c r="K18" s="62">
        <f>'３'!AE18</f>
        <v>0</v>
      </c>
      <c r="L18" s="62">
        <f>'３'!AG18</f>
        <v>0</v>
      </c>
      <c r="M18" s="62">
        <f>'３'!AI18</f>
        <v>0</v>
      </c>
      <c r="N18" s="62">
        <f>'３'!AL18</f>
        <v>0</v>
      </c>
      <c r="O18" s="64">
        <f>'３'!AO18</f>
        <v>0</v>
      </c>
    </row>
    <row r="19" spans="1:15" x14ac:dyDescent="0.4">
      <c r="A19" s="63" t="e">
        <f>'３'!B19</f>
        <v>#VALUE!</v>
      </c>
      <c r="B19" s="62">
        <v>15</v>
      </c>
      <c r="C19" s="62" t="str">
        <f>'３'!D19</f>
        <v/>
      </c>
      <c r="D19" s="62" t="str">
        <f>'３'!O19</f>
        <v/>
      </c>
      <c r="E19" s="72" t="str">
        <f>'３'!S19</f>
        <v/>
      </c>
      <c r="F19" s="79" t="str">
        <f>'３'!U19</f>
        <v>～</v>
      </c>
      <c r="G19" s="75" t="str">
        <f>'３'!V19</f>
        <v/>
      </c>
      <c r="H19" s="62">
        <f>'３'!X19</f>
        <v>0</v>
      </c>
      <c r="I19" s="82">
        <f>'３'!Z19</f>
        <v>0</v>
      </c>
      <c r="J19" s="62">
        <f>'３'!AB19</f>
        <v>0</v>
      </c>
      <c r="K19" s="62">
        <f>'３'!AE19</f>
        <v>0</v>
      </c>
      <c r="L19" s="62">
        <f>'３'!AG19</f>
        <v>0</v>
      </c>
      <c r="M19" s="62">
        <f>'３'!AI19</f>
        <v>0</v>
      </c>
      <c r="N19" s="62">
        <f>'３'!AL19</f>
        <v>0</v>
      </c>
      <c r="O19" s="64">
        <f>'３'!AO19</f>
        <v>0</v>
      </c>
    </row>
    <row r="20" spans="1:15" x14ac:dyDescent="0.4">
      <c r="A20" s="63" t="e">
        <f>'４'!B15</f>
        <v>#VALUE!</v>
      </c>
      <c r="B20" s="62">
        <v>16</v>
      </c>
      <c r="C20" s="62" t="str">
        <f>'４'!D15</f>
        <v/>
      </c>
      <c r="D20" s="62" t="str">
        <f>'４'!O15</f>
        <v/>
      </c>
      <c r="E20" s="72" t="str">
        <f>'４'!S15</f>
        <v/>
      </c>
      <c r="F20" s="79" t="str">
        <f>'４'!U15</f>
        <v>～</v>
      </c>
      <c r="G20" s="75" t="str">
        <f>'４'!V15</f>
        <v/>
      </c>
      <c r="H20" s="62">
        <f>'４'!X15</f>
        <v>0</v>
      </c>
      <c r="I20" s="82">
        <f>'４'!Z15</f>
        <v>0</v>
      </c>
      <c r="J20" s="62">
        <f>'４'!AB15</f>
        <v>0</v>
      </c>
      <c r="K20" s="62">
        <f>'４'!AE15</f>
        <v>0</v>
      </c>
      <c r="L20" s="62">
        <f>'４'!AG15</f>
        <v>0</v>
      </c>
      <c r="M20" s="62">
        <f>'４'!AI15</f>
        <v>0</v>
      </c>
      <c r="N20" s="62">
        <f>'４'!AL15</f>
        <v>0</v>
      </c>
      <c r="O20" s="64">
        <f>'４'!AO15</f>
        <v>0</v>
      </c>
    </row>
    <row r="21" spans="1:15" x14ac:dyDescent="0.4">
      <c r="A21" s="63" t="e">
        <f>'４'!B16</f>
        <v>#VALUE!</v>
      </c>
      <c r="B21" s="62">
        <v>17</v>
      </c>
      <c r="C21" s="62" t="str">
        <f>'４'!D16</f>
        <v/>
      </c>
      <c r="D21" s="62" t="str">
        <f>'４'!O16</f>
        <v/>
      </c>
      <c r="E21" s="72" t="str">
        <f>'４'!S16</f>
        <v/>
      </c>
      <c r="F21" s="79" t="str">
        <f>'４'!U16</f>
        <v>～</v>
      </c>
      <c r="G21" s="75" t="str">
        <f>'４'!V16</f>
        <v/>
      </c>
      <c r="H21" s="62">
        <f>'４'!X16</f>
        <v>0</v>
      </c>
      <c r="I21" s="82">
        <f>'４'!Z16</f>
        <v>0</v>
      </c>
      <c r="J21" s="62">
        <f>'４'!AB16</f>
        <v>0</v>
      </c>
      <c r="K21" s="62">
        <f>'４'!AE16</f>
        <v>0</v>
      </c>
      <c r="L21" s="62">
        <f>'４'!AG16</f>
        <v>0</v>
      </c>
      <c r="M21" s="62">
        <f>'４'!AI16</f>
        <v>0</v>
      </c>
      <c r="N21" s="62">
        <f>'４'!AL16</f>
        <v>0</v>
      </c>
      <c r="O21" s="64">
        <f>'４'!AO16</f>
        <v>0</v>
      </c>
    </row>
    <row r="22" spans="1:15" x14ac:dyDescent="0.4">
      <c r="A22" s="63" t="e">
        <f>'４'!B17</f>
        <v>#VALUE!</v>
      </c>
      <c r="B22" s="62">
        <v>18</v>
      </c>
      <c r="C22" s="62" t="str">
        <f>'４'!D17</f>
        <v/>
      </c>
      <c r="D22" s="62" t="str">
        <f>'４'!O17</f>
        <v/>
      </c>
      <c r="E22" s="72" t="str">
        <f>'４'!S17</f>
        <v/>
      </c>
      <c r="F22" s="79" t="str">
        <f>'４'!U17</f>
        <v>～</v>
      </c>
      <c r="G22" s="75" t="str">
        <f>'４'!V17</f>
        <v/>
      </c>
      <c r="H22" s="62">
        <f>'４'!X17</f>
        <v>0</v>
      </c>
      <c r="I22" s="82">
        <f>'４'!Z17</f>
        <v>0</v>
      </c>
      <c r="J22" s="62">
        <f>'４'!AB17</f>
        <v>0</v>
      </c>
      <c r="K22" s="62">
        <f>'４'!AE17</f>
        <v>0</v>
      </c>
      <c r="L22" s="62">
        <f>'４'!AG17</f>
        <v>0</v>
      </c>
      <c r="M22" s="62">
        <f>'４'!AI17</f>
        <v>0</v>
      </c>
      <c r="N22" s="62">
        <f>'４'!AL17</f>
        <v>0</v>
      </c>
      <c r="O22" s="64">
        <f>'４'!AO17</f>
        <v>0</v>
      </c>
    </row>
    <row r="23" spans="1:15" x14ac:dyDescent="0.4">
      <c r="A23" s="63" t="e">
        <f>'４'!B18</f>
        <v>#VALUE!</v>
      </c>
      <c r="B23" s="62">
        <v>19</v>
      </c>
      <c r="C23" s="62" t="str">
        <f>'４'!D18</f>
        <v/>
      </c>
      <c r="D23" s="62" t="str">
        <f>'４'!O18</f>
        <v/>
      </c>
      <c r="E23" s="72" t="str">
        <f>'４'!S18</f>
        <v/>
      </c>
      <c r="F23" s="79" t="str">
        <f>'４'!U18</f>
        <v>～</v>
      </c>
      <c r="G23" s="75" t="str">
        <f>'４'!V18</f>
        <v/>
      </c>
      <c r="H23" s="62">
        <f>'４'!X18</f>
        <v>0</v>
      </c>
      <c r="I23" s="82">
        <f>'４'!Z18</f>
        <v>0</v>
      </c>
      <c r="J23" s="62">
        <f>'４'!AB18</f>
        <v>0</v>
      </c>
      <c r="K23" s="62">
        <f>'４'!AE18</f>
        <v>0</v>
      </c>
      <c r="L23" s="62">
        <f>'４'!AG18</f>
        <v>0</v>
      </c>
      <c r="M23" s="62">
        <f>'４'!AI18</f>
        <v>0</v>
      </c>
      <c r="N23" s="62">
        <f>'４'!AL18</f>
        <v>0</v>
      </c>
      <c r="O23" s="64">
        <f>'４'!AO18</f>
        <v>0</v>
      </c>
    </row>
    <row r="24" spans="1:15" x14ac:dyDescent="0.4">
      <c r="A24" s="63" t="e">
        <f>'４'!B19</f>
        <v>#VALUE!</v>
      </c>
      <c r="B24" s="62">
        <v>20</v>
      </c>
      <c r="C24" s="62" t="str">
        <f>'４'!D19</f>
        <v/>
      </c>
      <c r="D24" s="62" t="str">
        <f>'４'!O19</f>
        <v/>
      </c>
      <c r="E24" s="72" t="str">
        <f>'４'!S19</f>
        <v/>
      </c>
      <c r="F24" s="79" t="str">
        <f>'４'!U19</f>
        <v>～</v>
      </c>
      <c r="G24" s="75" t="str">
        <f>'４'!V19</f>
        <v/>
      </c>
      <c r="H24" s="62">
        <f>'４'!X19</f>
        <v>0</v>
      </c>
      <c r="I24" s="82">
        <f>'４'!Z19</f>
        <v>0</v>
      </c>
      <c r="J24" s="62">
        <f>'４'!AB19</f>
        <v>0</v>
      </c>
      <c r="K24" s="62">
        <f>'４'!AE19</f>
        <v>0</v>
      </c>
      <c r="L24" s="62">
        <f>'４'!AG19</f>
        <v>0</v>
      </c>
      <c r="M24" s="62">
        <f>'４'!AI19</f>
        <v>0</v>
      </c>
      <c r="N24" s="62">
        <f>'４'!AL19</f>
        <v>0</v>
      </c>
      <c r="O24" s="64">
        <f>'４'!AO19</f>
        <v>0</v>
      </c>
    </row>
    <row r="25" spans="1:15" x14ac:dyDescent="0.4">
      <c r="A25" s="63" t="e">
        <f>'５'!B15</f>
        <v>#VALUE!</v>
      </c>
      <c r="B25" s="62">
        <v>21</v>
      </c>
      <c r="C25" s="62" t="str">
        <f>'５'!D15</f>
        <v/>
      </c>
      <c r="D25" s="62" t="str">
        <f>'５'!O15</f>
        <v/>
      </c>
      <c r="E25" s="72" t="str">
        <f>'５'!S15</f>
        <v/>
      </c>
      <c r="F25" s="79" t="str">
        <f>'５'!U15</f>
        <v>～</v>
      </c>
      <c r="G25" s="75" t="str">
        <f>'５'!V15</f>
        <v/>
      </c>
      <c r="H25" s="62">
        <f>'５'!X15</f>
        <v>0</v>
      </c>
      <c r="I25" s="82">
        <f>'５'!Z15</f>
        <v>0</v>
      </c>
      <c r="J25" s="62">
        <f>'５'!AB15</f>
        <v>0</v>
      </c>
      <c r="K25" s="62">
        <f>'５'!AE15</f>
        <v>0</v>
      </c>
      <c r="L25" s="62">
        <f>'５'!AG15</f>
        <v>0</v>
      </c>
      <c r="M25" s="62">
        <f>'５'!AI15</f>
        <v>0</v>
      </c>
      <c r="N25" s="62">
        <f>'５'!AL15</f>
        <v>0</v>
      </c>
      <c r="O25" s="64">
        <f>'５'!AO15</f>
        <v>0</v>
      </c>
    </row>
    <row r="26" spans="1:15" x14ac:dyDescent="0.4">
      <c r="A26" s="63" t="e">
        <f>'５'!B16</f>
        <v>#VALUE!</v>
      </c>
      <c r="B26" s="62">
        <v>22</v>
      </c>
      <c r="C26" s="62" t="str">
        <f>'５'!D16</f>
        <v/>
      </c>
      <c r="D26" s="62" t="str">
        <f>'５'!O16</f>
        <v/>
      </c>
      <c r="E26" s="72" t="str">
        <f>'５'!S16</f>
        <v/>
      </c>
      <c r="F26" s="79" t="str">
        <f>'５'!U16</f>
        <v>～</v>
      </c>
      <c r="G26" s="75" t="str">
        <f>'５'!V16</f>
        <v/>
      </c>
      <c r="H26" s="62">
        <f>'５'!X16</f>
        <v>0</v>
      </c>
      <c r="I26" s="82">
        <f>'５'!Z16</f>
        <v>0</v>
      </c>
      <c r="J26" s="62">
        <f>'５'!AB16</f>
        <v>0</v>
      </c>
      <c r="K26" s="62">
        <f>'５'!AE16</f>
        <v>0</v>
      </c>
      <c r="L26" s="62">
        <f>'５'!AG16</f>
        <v>0</v>
      </c>
      <c r="M26" s="62">
        <f>'５'!AI16</f>
        <v>0</v>
      </c>
      <c r="N26" s="62">
        <f>'５'!AL16</f>
        <v>0</v>
      </c>
      <c r="O26" s="64">
        <f>'５'!AO16</f>
        <v>0</v>
      </c>
    </row>
    <row r="27" spans="1:15" x14ac:dyDescent="0.4">
      <c r="A27" s="63" t="e">
        <f>'５'!B17</f>
        <v>#VALUE!</v>
      </c>
      <c r="B27" s="62">
        <v>23</v>
      </c>
      <c r="C27" s="62" t="str">
        <f>'５'!D17</f>
        <v/>
      </c>
      <c r="D27" s="62" t="str">
        <f>'５'!O17</f>
        <v/>
      </c>
      <c r="E27" s="72" t="str">
        <f>'５'!S17</f>
        <v/>
      </c>
      <c r="F27" s="79" t="str">
        <f>'５'!U17</f>
        <v>～</v>
      </c>
      <c r="G27" s="75" t="str">
        <f>'５'!V17</f>
        <v/>
      </c>
      <c r="H27" s="62">
        <f>'５'!X17</f>
        <v>0</v>
      </c>
      <c r="I27" s="82">
        <f>'５'!Z17</f>
        <v>0</v>
      </c>
      <c r="J27" s="62">
        <f>'５'!AB17</f>
        <v>0</v>
      </c>
      <c r="K27" s="62">
        <f>'５'!AE17</f>
        <v>0</v>
      </c>
      <c r="L27" s="62">
        <f>'５'!AG17</f>
        <v>0</v>
      </c>
      <c r="M27" s="62">
        <f>'５'!AI17</f>
        <v>0</v>
      </c>
      <c r="N27" s="62">
        <f>'５'!AL17</f>
        <v>0</v>
      </c>
      <c r="O27" s="64">
        <f>'５'!AO17</f>
        <v>0</v>
      </c>
    </row>
    <row r="28" spans="1:15" x14ac:dyDescent="0.4">
      <c r="A28" s="63" t="e">
        <f>'５'!B18</f>
        <v>#VALUE!</v>
      </c>
      <c r="B28" s="62">
        <v>24</v>
      </c>
      <c r="C28" s="62" t="str">
        <f>'５'!D18</f>
        <v/>
      </c>
      <c r="D28" s="62" t="str">
        <f>'５'!O18</f>
        <v/>
      </c>
      <c r="E28" s="72" t="str">
        <f>'５'!S18</f>
        <v/>
      </c>
      <c r="F28" s="79" t="str">
        <f>'５'!U18</f>
        <v>～</v>
      </c>
      <c r="G28" s="75" t="str">
        <f>'５'!V18</f>
        <v/>
      </c>
      <c r="H28" s="62">
        <f>'５'!X18</f>
        <v>0</v>
      </c>
      <c r="I28" s="82">
        <f>'５'!Z18</f>
        <v>0</v>
      </c>
      <c r="J28" s="62">
        <f>'５'!AB18</f>
        <v>0</v>
      </c>
      <c r="K28" s="62">
        <f>'５'!AE18</f>
        <v>0</v>
      </c>
      <c r="L28" s="62">
        <f>'５'!AG18</f>
        <v>0</v>
      </c>
      <c r="M28" s="62">
        <f>'５'!AI18</f>
        <v>0</v>
      </c>
      <c r="N28" s="62">
        <f>'５'!AL18</f>
        <v>0</v>
      </c>
      <c r="O28" s="64">
        <f>'５'!AO18</f>
        <v>0</v>
      </c>
    </row>
    <row r="29" spans="1:15" x14ac:dyDescent="0.4">
      <c r="A29" s="63" t="e">
        <f>'５'!B19</f>
        <v>#VALUE!</v>
      </c>
      <c r="B29" s="62">
        <v>25</v>
      </c>
      <c r="C29" s="62" t="str">
        <f>'５'!D19</f>
        <v/>
      </c>
      <c r="D29" s="62" t="str">
        <f>'５'!O19</f>
        <v/>
      </c>
      <c r="E29" s="72" t="str">
        <f>'５'!S19</f>
        <v/>
      </c>
      <c r="F29" s="79" t="str">
        <f>'５'!U19</f>
        <v>～</v>
      </c>
      <c r="G29" s="75" t="str">
        <f>'５'!V19</f>
        <v/>
      </c>
      <c r="H29" s="62">
        <f>'５'!X19</f>
        <v>0</v>
      </c>
      <c r="I29" s="82">
        <f>'５'!Z19</f>
        <v>0</v>
      </c>
      <c r="J29" s="62">
        <f>'５'!AB19</f>
        <v>0</v>
      </c>
      <c r="K29" s="62">
        <f>'５'!AE19</f>
        <v>0</v>
      </c>
      <c r="L29" s="62">
        <f>'５'!AG19</f>
        <v>0</v>
      </c>
      <c r="M29" s="62">
        <f>'５'!AI19</f>
        <v>0</v>
      </c>
      <c r="N29" s="62">
        <f>'５'!AL19</f>
        <v>0</v>
      </c>
      <c r="O29" s="64">
        <f>'５'!AO19</f>
        <v>0</v>
      </c>
    </row>
    <row r="30" spans="1:15" x14ac:dyDescent="0.4">
      <c r="A30" s="63" t="e">
        <f>'６'!B15</f>
        <v>#VALUE!</v>
      </c>
      <c r="B30" s="62">
        <v>26</v>
      </c>
      <c r="C30" s="62" t="str">
        <f>'６'!D15</f>
        <v/>
      </c>
      <c r="D30" s="62" t="str">
        <f>'６'!O15</f>
        <v/>
      </c>
      <c r="E30" s="72" t="str">
        <f>'６'!S15</f>
        <v/>
      </c>
      <c r="F30" s="79" t="str">
        <f>'６'!U15</f>
        <v>～</v>
      </c>
      <c r="G30" s="75" t="str">
        <f>'６'!V15</f>
        <v/>
      </c>
      <c r="H30" s="62">
        <f>'６'!X15</f>
        <v>0</v>
      </c>
      <c r="I30" s="82">
        <f>'６'!Z15</f>
        <v>0</v>
      </c>
      <c r="J30" s="62">
        <f>'６'!AB15</f>
        <v>0</v>
      </c>
      <c r="K30" s="62">
        <f>'６'!AE15</f>
        <v>0</v>
      </c>
      <c r="L30" s="62">
        <f>'６'!AG15</f>
        <v>0</v>
      </c>
      <c r="M30" s="62">
        <f>'６'!AI15</f>
        <v>0</v>
      </c>
      <c r="N30" s="62">
        <f>'６'!AL15</f>
        <v>0</v>
      </c>
      <c r="O30" s="64">
        <f>'６'!AO15</f>
        <v>0</v>
      </c>
    </row>
    <row r="31" spans="1:15" x14ac:dyDescent="0.4">
      <c r="A31" s="63" t="e">
        <f>'６'!B16</f>
        <v>#VALUE!</v>
      </c>
      <c r="B31" s="62">
        <v>27</v>
      </c>
      <c r="C31" s="62" t="str">
        <f>'６'!D16</f>
        <v/>
      </c>
      <c r="D31" s="62" t="str">
        <f>'６'!O16</f>
        <v/>
      </c>
      <c r="E31" s="72" t="str">
        <f>'６'!S16</f>
        <v/>
      </c>
      <c r="F31" s="79" t="str">
        <f>'６'!U16</f>
        <v>～</v>
      </c>
      <c r="G31" s="75" t="str">
        <f>'６'!V16</f>
        <v/>
      </c>
      <c r="H31" s="62">
        <f>'６'!X16</f>
        <v>0</v>
      </c>
      <c r="I31" s="82">
        <f>'６'!Z16</f>
        <v>0</v>
      </c>
      <c r="J31" s="62">
        <f>'６'!AB16</f>
        <v>0</v>
      </c>
      <c r="K31" s="62">
        <f>'６'!AE16</f>
        <v>0</v>
      </c>
      <c r="L31" s="62">
        <f>'６'!AG16</f>
        <v>0</v>
      </c>
      <c r="M31" s="62">
        <f>'６'!AI16</f>
        <v>0</v>
      </c>
      <c r="N31" s="62">
        <f>'６'!AL16</f>
        <v>0</v>
      </c>
      <c r="O31" s="64">
        <f>'６'!AO16</f>
        <v>0</v>
      </c>
    </row>
    <row r="32" spans="1:15" x14ac:dyDescent="0.4">
      <c r="A32" s="63" t="e">
        <f>'６'!B17</f>
        <v>#VALUE!</v>
      </c>
      <c r="B32" s="62">
        <v>28</v>
      </c>
      <c r="C32" s="62" t="str">
        <f>'６'!D17</f>
        <v/>
      </c>
      <c r="D32" s="62" t="str">
        <f>'６'!O17</f>
        <v/>
      </c>
      <c r="E32" s="72" t="str">
        <f>'６'!S17</f>
        <v/>
      </c>
      <c r="F32" s="79" t="str">
        <f>'６'!U17</f>
        <v>～</v>
      </c>
      <c r="G32" s="75" t="str">
        <f>'６'!V17</f>
        <v/>
      </c>
      <c r="H32" s="62">
        <f>'６'!X17</f>
        <v>0</v>
      </c>
      <c r="I32" s="82">
        <f>'６'!Z17</f>
        <v>0</v>
      </c>
      <c r="J32" s="62">
        <f>'６'!AB17</f>
        <v>0</v>
      </c>
      <c r="K32" s="62">
        <f>'６'!AE17</f>
        <v>0</v>
      </c>
      <c r="L32" s="62">
        <f>'６'!AG17</f>
        <v>0</v>
      </c>
      <c r="M32" s="62">
        <f>'６'!AI17</f>
        <v>0</v>
      </c>
      <c r="N32" s="62">
        <f>'６'!AL17</f>
        <v>0</v>
      </c>
      <c r="O32" s="64">
        <f>'６'!AO17</f>
        <v>0</v>
      </c>
    </row>
    <row r="33" spans="1:15" x14ac:dyDescent="0.4">
      <c r="A33" s="63" t="e">
        <f>'６'!B18</f>
        <v>#VALUE!</v>
      </c>
      <c r="B33" s="62">
        <v>29</v>
      </c>
      <c r="C33" s="62" t="str">
        <f>'６'!D18</f>
        <v/>
      </c>
      <c r="D33" s="62" t="str">
        <f>'６'!O18</f>
        <v/>
      </c>
      <c r="E33" s="72" t="str">
        <f>'６'!S18</f>
        <v/>
      </c>
      <c r="F33" s="79" t="str">
        <f>'６'!U18</f>
        <v>～</v>
      </c>
      <c r="G33" s="75" t="str">
        <f>'６'!V18</f>
        <v/>
      </c>
      <c r="H33" s="62">
        <f>'６'!X18</f>
        <v>0</v>
      </c>
      <c r="I33" s="82">
        <f>'６'!Z18</f>
        <v>0</v>
      </c>
      <c r="J33" s="62">
        <f>'６'!AB18</f>
        <v>0</v>
      </c>
      <c r="K33" s="62">
        <f>'６'!AE18</f>
        <v>0</v>
      </c>
      <c r="L33" s="62">
        <f>'６'!AG18</f>
        <v>0</v>
      </c>
      <c r="M33" s="62">
        <f>'６'!AI18</f>
        <v>0</v>
      </c>
      <c r="N33" s="62">
        <f>'６'!AL18</f>
        <v>0</v>
      </c>
      <c r="O33" s="64">
        <f>'６'!AO18</f>
        <v>0</v>
      </c>
    </row>
    <row r="34" spans="1:15" x14ac:dyDescent="0.4">
      <c r="A34" s="63" t="e">
        <f>'６'!B19</f>
        <v>#VALUE!</v>
      </c>
      <c r="B34" s="62">
        <v>30</v>
      </c>
      <c r="C34" s="62" t="str">
        <f>'６'!D19</f>
        <v/>
      </c>
      <c r="D34" s="62" t="str">
        <f>'６'!O19</f>
        <v/>
      </c>
      <c r="E34" s="72" t="str">
        <f>'６'!S19</f>
        <v/>
      </c>
      <c r="F34" s="79" t="str">
        <f>'６'!U19</f>
        <v>～</v>
      </c>
      <c r="G34" s="75" t="str">
        <f>'６'!V19</f>
        <v/>
      </c>
      <c r="H34" s="62">
        <f>'６'!X19</f>
        <v>0</v>
      </c>
      <c r="I34" s="82">
        <f>'６'!Z19</f>
        <v>0</v>
      </c>
      <c r="J34" s="62">
        <f>'６'!AB19</f>
        <v>0</v>
      </c>
      <c r="K34" s="62">
        <f>'６'!AE19</f>
        <v>0</v>
      </c>
      <c r="L34" s="62">
        <f>'６'!AG19</f>
        <v>0</v>
      </c>
      <c r="M34" s="62">
        <f>'６'!AI19</f>
        <v>0</v>
      </c>
      <c r="N34" s="62">
        <f>'６'!AL19</f>
        <v>0</v>
      </c>
      <c r="O34" s="64">
        <f>'６'!AO19</f>
        <v>0</v>
      </c>
    </row>
    <row r="35" spans="1:15" x14ac:dyDescent="0.4">
      <c r="A35" s="63" t="e">
        <f>'７'!B15</f>
        <v>#VALUE!</v>
      </c>
      <c r="B35" s="62">
        <v>31</v>
      </c>
      <c r="C35" s="62" t="str">
        <f>'７'!D15</f>
        <v/>
      </c>
      <c r="D35" s="62" t="str">
        <f>'７'!O15</f>
        <v/>
      </c>
      <c r="E35" s="72" t="str">
        <f>'７'!S15</f>
        <v/>
      </c>
      <c r="F35" s="79" t="str">
        <f>'７'!U15</f>
        <v>～</v>
      </c>
      <c r="G35" s="75" t="str">
        <f>'７'!V15</f>
        <v/>
      </c>
      <c r="H35" s="62">
        <f>'７'!X15</f>
        <v>0</v>
      </c>
      <c r="I35" s="82">
        <f>'７'!Z15</f>
        <v>0</v>
      </c>
      <c r="J35" s="62">
        <f>'７'!AB15</f>
        <v>0</v>
      </c>
      <c r="K35" s="62">
        <f>'７'!AE15</f>
        <v>0</v>
      </c>
      <c r="L35" s="62">
        <f>'７'!AG15</f>
        <v>0</v>
      </c>
      <c r="M35" s="62">
        <f>'７'!AI15</f>
        <v>0</v>
      </c>
      <c r="N35" s="62">
        <f>'７'!AL15</f>
        <v>0</v>
      </c>
      <c r="O35" s="64">
        <f>'７'!AO15</f>
        <v>0</v>
      </c>
    </row>
    <row r="36" spans="1:15" x14ac:dyDescent="0.4">
      <c r="A36" s="63" t="e">
        <f>'７'!B16</f>
        <v>#VALUE!</v>
      </c>
      <c r="B36" s="62">
        <v>32</v>
      </c>
      <c r="C36" s="62" t="str">
        <f>'７'!D16</f>
        <v/>
      </c>
      <c r="D36" s="62" t="str">
        <f>'７'!O16</f>
        <v/>
      </c>
      <c r="E36" s="72" t="str">
        <f>'７'!S16</f>
        <v/>
      </c>
      <c r="F36" s="79" t="str">
        <f>'７'!U16</f>
        <v>～</v>
      </c>
      <c r="G36" s="75" t="str">
        <f>'７'!V16</f>
        <v/>
      </c>
      <c r="H36" s="62">
        <f>'７'!X16</f>
        <v>0</v>
      </c>
      <c r="I36" s="82">
        <f>'７'!Z16</f>
        <v>0</v>
      </c>
      <c r="J36" s="62">
        <f>'７'!AB16</f>
        <v>0</v>
      </c>
      <c r="K36" s="62">
        <f>'７'!AE16</f>
        <v>0</v>
      </c>
      <c r="L36" s="62">
        <f>'７'!AG16</f>
        <v>0</v>
      </c>
      <c r="M36" s="62">
        <f>'７'!AI16</f>
        <v>0</v>
      </c>
      <c r="N36" s="62">
        <f>'７'!AL16</f>
        <v>0</v>
      </c>
      <c r="O36" s="64">
        <f>'７'!AO16</f>
        <v>0</v>
      </c>
    </row>
    <row r="37" spans="1:15" x14ac:dyDescent="0.4">
      <c r="A37" s="63" t="e">
        <f>'７'!B17</f>
        <v>#VALUE!</v>
      </c>
      <c r="B37" s="62">
        <v>33</v>
      </c>
      <c r="C37" s="62" t="str">
        <f>'７'!D17</f>
        <v/>
      </c>
      <c r="D37" s="62" t="str">
        <f>'７'!O17</f>
        <v/>
      </c>
      <c r="E37" s="72" t="str">
        <f>'７'!S17</f>
        <v/>
      </c>
      <c r="F37" s="79" t="str">
        <f>'７'!U17</f>
        <v>～</v>
      </c>
      <c r="G37" s="75" t="str">
        <f>'７'!V17</f>
        <v/>
      </c>
      <c r="H37" s="62">
        <f>'７'!X17</f>
        <v>0</v>
      </c>
      <c r="I37" s="82">
        <f>'７'!Z17</f>
        <v>0</v>
      </c>
      <c r="J37" s="62">
        <f>'７'!AB17</f>
        <v>0</v>
      </c>
      <c r="K37" s="62">
        <f>'７'!AE17</f>
        <v>0</v>
      </c>
      <c r="L37" s="62">
        <f>'７'!AG17</f>
        <v>0</v>
      </c>
      <c r="M37" s="62">
        <f>'７'!AI17</f>
        <v>0</v>
      </c>
      <c r="N37" s="62">
        <f>'７'!AL17</f>
        <v>0</v>
      </c>
      <c r="O37" s="64">
        <f>'７'!AO17</f>
        <v>0</v>
      </c>
    </row>
    <row r="38" spans="1:15" x14ac:dyDescent="0.4">
      <c r="A38" s="63" t="e">
        <f>'７'!B18</f>
        <v>#VALUE!</v>
      </c>
      <c r="B38" s="62">
        <v>34</v>
      </c>
      <c r="C38" s="62" t="str">
        <f>'７'!D18</f>
        <v/>
      </c>
      <c r="D38" s="62" t="str">
        <f>'７'!O18</f>
        <v/>
      </c>
      <c r="E38" s="72" t="str">
        <f>'７'!S18</f>
        <v/>
      </c>
      <c r="F38" s="79" t="str">
        <f>'７'!U18</f>
        <v>～</v>
      </c>
      <c r="G38" s="75" t="str">
        <f>'７'!V18</f>
        <v/>
      </c>
      <c r="H38" s="62">
        <f>'７'!X18</f>
        <v>0</v>
      </c>
      <c r="I38" s="82">
        <f>'７'!Z18</f>
        <v>0</v>
      </c>
      <c r="J38" s="62">
        <f>'７'!AB18</f>
        <v>0</v>
      </c>
      <c r="K38" s="62">
        <f>'７'!AE18</f>
        <v>0</v>
      </c>
      <c r="L38" s="62">
        <f>'７'!AG18</f>
        <v>0</v>
      </c>
      <c r="M38" s="62">
        <f>'７'!AI18</f>
        <v>0</v>
      </c>
      <c r="N38" s="62">
        <f>'７'!AL18</f>
        <v>0</v>
      </c>
      <c r="O38" s="64">
        <f>'７'!AO18</f>
        <v>0</v>
      </c>
    </row>
    <row r="39" spans="1:15" x14ac:dyDescent="0.4">
      <c r="A39" s="63" t="e">
        <f>'７'!B19</f>
        <v>#VALUE!</v>
      </c>
      <c r="B39" s="62">
        <v>35</v>
      </c>
      <c r="C39" s="62" t="str">
        <f>'７'!D19</f>
        <v/>
      </c>
      <c r="D39" s="62" t="str">
        <f>'７'!O19</f>
        <v/>
      </c>
      <c r="E39" s="72" t="str">
        <f>'７'!S19</f>
        <v/>
      </c>
      <c r="F39" s="79" t="str">
        <f>'７'!U19</f>
        <v>～</v>
      </c>
      <c r="G39" s="75" t="str">
        <f>'７'!V19</f>
        <v/>
      </c>
      <c r="H39" s="62">
        <f>'７'!X19</f>
        <v>0</v>
      </c>
      <c r="I39" s="82">
        <f>'７'!Z19</f>
        <v>0</v>
      </c>
      <c r="J39" s="62">
        <f>'７'!AB19</f>
        <v>0</v>
      </c>
      <c r="K39" s="62">
        <f>'７'!AE19</f>
        <v>0</v>
      </c>
      <c r="L39" s="62">
        <f>'７'!AG19</f>
        <v>0</v>
      </c>
      <c r="M39" s="62">
        <f>'７'!AI19</f>
        <v>0</v>
      </c>
      <c r="N39" s="62">
        <f>'７'!AL19</f>
        <v>0</v>
      </c>
      <c r="O39" s="64">
        <f>'７'!AO19</f>
        <v>0</v>
      </c>
    </row>
    <row r="40" spans="1:15" x14ac:dyDescent="0.4">
      <c r="A40" s="63" t="e">
        <f>'８'!B15</f>
        <v>#VALUE!</v>
      </c>
      <c r="B40" s="62">
        <v>36</v>
      </c>
      <c r="C40" s="62" t="str">
        <f>'８'!D15</f>
        <v/>
      </c>
      <c r="D40" s="62" t="str">
        <f>'８'!O15</f>
        <v/>
      </c>
      <c r="E40" s="72" t="str">
        <f>'８'!S15</f>
        <v/>
      </c>
      <c r="F40" s="79" t="str">
        <f>'８'!U15</f>
        <v>～</v>
      </c>
      <c r="G40" s="75" t="str">
        <f>'８'!V15</f>
        <v/>
      </c>
      <c r="H40" s="62">
        <f>'８'!X15</f>
        <v>0</v>
      </c>
      <c r="I40" s="82">
        <f>'８'!Z15</f>
        <v>0</v>
      </c>
      <c r="J40" s="62">
        <f>'８'!AB15</f>
        <v>0</v>
      </c>
      <c r="K40" s="62">
        <f>'８'!AE15</f>
        <v>0</v>
      </c>
      <c r="L40" s="62">
        <f>'８'!AG15</f>
        <v>0</v>
      </c>
      <c r="M40" s="62">
        <f>'８'!AI15</f>
        <v>0</v>
      </c>
      <c r="N40" s="62">
        <f>'８'!AL15</f>
        <v>0</v>
      </c>
      <c r="O40" s="64">
        <f>'８'!AO15</f>
        <v>0</v>
      </c>
    </row>
    <row r="41" spans="1:15" x14ac:dyDescent="0.4">
      <c r="A41" s="63" t="e">
        <f>'８'!B16</f>
        <v>#VALUE!</v>
      </c>
      <c r="B41" s="62">
        <v>37</v>
      </c>
      <c r="C41" s="62" t="str">
        <f>'８'!D16</f>
        <v/>
      </c>
      <c r="D41" s="62" t="str">
        <f>'８'!O16</f>
        <v/>
      </c>
      <c r="E41" s="72" t="str">
        <f>'８'!S16</f>
        <v/>
      </c>
      <c r="F41" s="79" t="str">
        <f>'８'!U16</f>
        <v>～</v>
      </c>
      <c r="G41" s="75" t="str">
        <f>'８'!V16</f>
        <v/>
      </c>
      <c r="H41" s="62">
        <f>'８'!X16</f>
        <v>0</v>
      </c>
      <c r="I41" s="82">
        <f>'８'!Z16</f>
        <v>0</v>
      </c>
      <c r="J41" s="62">
        <f>'８'!AB16</f>
        <v>0</v>
      </c>
      <c r="K41" s="62">
        <f>'８'!AE16</f>
        <v>0</v>
      </c>
      <c r="L41" s="62">
        <f>'８'!AG16</f>
        <v>0</v>
      </c>
      <c r="M41" s="62">
        <f>'８'!AI16</f>
        <v>0</v>
      </c>
      <c r="N41" s="62">
        <f>'８'!AL16</f>
        <v>0</v>
      </c>
      <c r="O41" s="64">
        <f>'８'!AO16</f>
        <v>0</v>
      </c>
    </row>
    <row r="42" spans="1:15" x14ac:dyDescent="0.4">
      <c r="A42" s="63" t="e">
        <f>'８'!B17</f>
        <v>#VALUE!</v>
      </c>
      <c r="B42" s="62">
        <v>38</v>
      </c>
      <c r="C42" s="62" t="str">
        <f>'８'!D17</f>
        <v/>
      </c>
      <c r="D42" s="62" t="str">
        <f>'８'!O17</f>
        <v/>
      </c>
      <c r="E42" s="72" t="str">
        <f>'８'!S17</f>
        <v/>
      </c>
      <c r="F42" s="79" t="str">
        <f>'８'!U17</f>
        <v>～</v>
      </c>
      <c r="G42" s="75" t="str">
        <f>'８'!V17</f>
        <v/>
      </c>
      <c r="H42" s="62">
        <f>'８'!X17</f>
        <v>0</v>
      </c>
      <c r="I42" s="82">
        <f>'８'!Z17</f>
        <v>0</v>
      </c>
      <c r="J42" s="62">
        <f>'８'!AB17</f>
        <v>0</v>
      </c>
      <c r="K42" s="62">
        <f>'８'!AE17</f>
        <v>0</v>
      </c>
      <c r="L42" s="62">
        <f>'８'!AG17</f>
        <v>0</v>
      </c>
      <c r="M42" s="62">
        <f>'８'!AI17</f>
        <v>0</v>
      </c>
      <c r="N42" s="62">
        <f>'８'!AL17</f>
        <v>0</v>
      </c>
      <c r="O42" s="64">
        <f>'８'!AO17</f>
        <v>0</v>
      </c>
    </row>
    <row r="43" spans="1:15" x14ac:dyDescent="0.4">
      <c r="A43" s="63" t="e">
        <f>'８'!B18</f>
        <v>#VALUE!</v>
      </c>
      <c r="B43" s="62">
        <v>39</v>
      </c>
      <c r="C43" s="62" t="str">
        <f>'８'!D18</f>
        <v/>
      </c>
      <c r="D43" s="62" t="str">
        <f>'８'!O18</f>
        <v/>
      </c>
      <c r="E43" s="72" t="str">
        <f>'８'!S18</f>
        <v/>
      </c>
      <c r="F43" s="79" t="str">
        <f>'８'!U18</f>
        <v>～</v>
      </c>
      <c r="G43" s="75" t="str">
        <f>'８'!V18</f>
        <v/>
      </c>
      <c r="H43" s="62">
        <f>'８'!X18</f>
        <v>0</v>
      </c>
      <c r="I43" s="82">
        <f>'８'!Z18</f>
        <v>0</v>
      </c>
      <c r="J43" s="62">
        <f>'８'!AB18</f>
        <v>0</v>
      </c>
      <c r="K43" s="62">
        <f>'８'!AE18</f>
        <v>0</v>
      </c>
      <c r="L43" s="62">
        <f>'８'!AG18</f>
        <v>0</v>
      </c>
      <c r="M43" s="62">
        <f>'８'!AI18</f>
        <v>0</v>
      </c>
      <c r="N43" s="62">
        <f>'８'!AL18</f>
        <v>0</v>
      </c>
      <c r="O43" s="64">
        <f>'８'!AO18</f>
        <v>0</v>
      </c>
    </row>
    <row r="44" spans="1:15" x14ac:dyDescent="0.4">
      <c r="A44" s="63" t="e">
        <f>'８'!B19</f>
        <v>#VALUE!</v>
      </c>
      <c r="B44" s="62">
        <v>40</v>
      </c>
      <c r="C44" s="62" t="str">
        <f>'８'!D19</f>
        <v/>
      </c>
      <c r="D44" s="62" t="str">
        <f>'８'!O19</f>
        <v/>
      </c>
      <c r="E44" s="72" t="str">
        <f>'８'!S19</f>
        <v/>
      </c>
      <c r="F44" s="79" t="str">
        <f>'８'!U19</f>
        <v>～</v>
      </c>
      <c r="G44" s="75" t="str">
        <f>'８'!V19</f>
        <v/>
      </c>
      <c r="H44" s="62">
        <f>'８'!X19</f>
        <v>0</v>
      </c>
      <c r="I44" s="82">
        <f>'８'!Z19</f>
        <v>0</v>
      </c>
      <c r="J44" s="62">
        <f>'８'!AB19</f>
        <v>0</v>
      </c>
      <c r="K44" s="62">
        <f>'８'!AE19</f>
        <v>0</v>
      </c>
      <c r="L44" s="62">
        <f>'８'!AG19</f>
        <v>0</v>
      </c>
      <c r="M44" s="62">
        <f>'８'!AI19</f>
        <v>0</v>
      </c>
      <c r="N44" s="62">
        <f>'８'!AL19</f>
        <v>0</v>
      </c>
      <c r="O44" s="64">
        <f>'８'!AO19</f>
        <v>0</v>
      </c>
    </row>
    <row r="45" spans="1:15" x14ac:dyDescent="0.4">
      <c r="A45" s="63" t="e">
        <f>'９'!B15</f>
        <v>#VALUE!</v>
      </c>
      <c r="B45" s="62">
        <v>41</v>
      </c>
      <c r="C45" s="62" t="str">
        <f>'９'!D15</f>
        <v/>
      </c>
      <c r="D45" s="62" t="str">
        <f>'９'!O15</f>
        <v/>
      </c>
      <c r="E45" s="72" t="str">
        <f>'９'!S15</f>
        <v/>
      </c>
      <c r="F45" s="79" t="str">
        <f>'９'!U15</f>
        <v>～</v>
      </c>
      <c r="G45" s="75" t="str">
        <f>'９'!V15</f>
        <v/>
      </c>
      <c r="H45" s="62">
        <f>'９'!X15</f>
        <v>0</v>
      </c>
      <c r="I45" s="82">
        <f>'９'!Z15</f>
        <v>0</v>
      </c>
      <c r="J45" s="62">
        <f>'９'!AB15</f>
        <v>0</v>
      </c>
      <c r="K45" s="62">
        <f>'９'!AE15</f>
        <v>0</v>
      </c>
      <c r="L45" s="62">
        <f>'９'!AG15</f>
        <v>0</v>
      </c>
      <c r="M45" s="62">
        <f>'９'!AI15</f>
        <v>0</v>
      </c>
      <c r="N45" s="62">
        <f>'９'!AL15</f>
        <v>0</v>
      </c>
      <c r="O45" s="64">
        <f>'９'!AO15</f>
        <v>0</v>
      </c>
    </row>
    <row r="46" spans="1:15" x14ac:dyDescent="0.4">
      <c r="A46" s="63" t="e">
        <f>'９'!B16</f>
        <v>#VALUE!</v>
      </c>
      <c r="B46" s="62">
        <v>42</v>
      </c>
      <c r="C46" s="62" t="str">
        <f>'９'!D16</f>
        <v/>
      </c>
      <c r="D46" s="62" t="str">
        <f>'９'!O16</f>
        <v/>
      </c>
      <c r="E46" s="72" t="str">
        <f>'９'!S16</f>
        <v/>
      </c>
      <c r="F46" s="79" t="str">
        <f>'９'!U16</f>
        <v>～</v>
      </c>
      <c r="G46" s="75" t="str">
        <f>'９'!V16</f>
        <v/>
      </c>
      <c r="H46" s="62">
        <f>'９'!X16</f>
        <v>0</v>
      </c>
      <c r="I46" s="82">
        <f>'９'!Z16</f>
        <v>0</v>
      </c>
      <c r="J46" s="62">
        <f>'９'!AB16</f>
        <v>0</v>
      </c>
      <c r="K46" s="62">
        <f>'９'!AE16</f>
        <v>0</v>
      </c>
      <c r="L46" s="62">
        <f>'９'!AG16</f>
        <v>0</v>
      </c>
      <c r="M46" s="62">
        <f>'９'!AI16</f>
        <v>0</v>
      </c>
      <c r="N46" s="62">
        <f>'９'!AL16</f>
        <v>0</v>
      </c>
      <c r="O46" s="64">
        <f>'９'!AO16</f>
        <v>0</v>
      </c>
    </row>
    <row r="47" spans="1:15" x14ac:dyDescent="0.4">
      <c r="A47" s="63" t="e">
        <f>'９'!B17</f>
        <v>#VALUE!</v>
      </c>
      <c r="B47" s="62">
        <v>43</v>
      </c>
      <c r="C47" s="62" t="str">
        <f>'９'!D17</f>
        <v/>
      </c>
      <c r="D47" s="62" t="str">
        <f>'９'!O17</f>
        <v/>
      </c>
      <c r="E47" s="72" t="str">
        <f>'９'!S17</f>
        <v/>
      </c>
      <c r="F47" s="79" t="str">
        <f>'９'!U17</f>
        <v>～</v>
      </c>
      <c r="G47" s="75" t="str">
        <f>'９'!V17</f>
        <v/>
      </c>
      <c r="H47" s="62">
        <f>'９'!X17</f>
        <v>0</v>
      </c>
      <c r="I47" s="82">
        <f>'９'!Z17</f>
        <v>0</v>
      </c>
      <c r="J47" s="62">
        <f>'９'!AB17</f>
        <v>0</v>
      </c>
      <c r="K47" s="62">
        <f>'９'!AE17</f>
        <v>0</v>
      </c>
      <c r="L47" s="62">
        <f>'９'!AG17</f>
        <v>0</v>
      </c>
      <c r="M47" s="62">
        <f>'９'!AI17</f>
        <v>0</v>
      </c>
      <c r="N47" s="62">
        <f>'９'!AL17</f>
        <v>0</v>
      </c>
      <c r="O47" s="64">
        <f>'９'!AO17</f>
        <v>0</v>
      </c>
    </row>
    <row r="48" spans="1:15" x14ac:dyDescent="0.4">
      <c r="A48" s="63" t="e">
        <f>'９'!B18</f>
        <v>#VALUE!</v>
      </c>
      <c r="B48" s="62">
        <v>44</v>
      </c>
      <c r="C48" s="62" t="str">
        <f>'９'!D18</f>
        <v/>
      </c>
      <c r="D48" s="62" t="str">
        <f>'９'!O18</f>
        <v/>
      </c>
      <c r="E48" s="72" t="str">
        <f>'９'!S18</f>
        <v/>
      </c>
      <c r="F48" s="79" t="str">
        <f>'９'!U18</f>
        <v>～</v>
      </c>
      <c r="G48" s="75" t="str">
        <f>'９'!V18</f>
        <v/>
      </c>
      <c r="H48" s="62">
        <f>'９'!X18</f>
        <v>0</v>
      </c>
      <c r="I48" s="82">
        <f>'９'!Z18</f>
        <v>0</v>
      </c>
      <c r="J48" s="62">
        <f>'９'!AB18</f>
        <v>0</v>
      </c>
      <c r="K48" s="62">
        <f>'９'!AE18</f>
        <v>0</v>
      </c>
      <c r="L48" s="62">
        <f>'９'!AG18</f>
        <v>0</v>
      </c>
      <c r="M48" s="62">
        <f>'９'!AI18</f>
        <v>0</v>
      </c>
      <c r="N48" s="62">
        <f>'９'!AL18</f>
        <v>0</v>
      </c>
      <c r="O48" s="64">
        <f>'９'!AO18</f>
        <v>0</v>
      </c>
    </row>
    <row r="49" spans="1:15" x14ac:dyDescent="0.4">
      <c r="A49" s="63" t="e">
        <f>'９'!B19</f>
        <v>#VALUE!</v>
      </c>
      <c r="B49" s="62">
        <v>45</v>
      </c>
      <c r="C49" s="62" t="str">
        <f>'９'!D19</f>
        <v/>
      </c>
      <c r="D49" s="62" t="str">
        <f>'９'!O19</f>
        <v/>
      </c>
      <c r="E49" s="72" t="str">
        <f>'９'!S19</f>
        <v/>
      </c>
      <c r="F49" s="79" t="str">
        <f>'９'!U19</f>
        <v>～</v>
      </c>
      <c r="G49" s="75" t="str">
        <f>'９'!V19</f>
        <v/>
      </c>
      <c r="H49" s="62">
        <f>'９'!X19</f>
        <v>0</v>
      </c>
      <c r="I49" s="82">
        <f>'９'!Z19</f>
        <v>0</v>
      </c>
      <c r="J49" s="62">
        <f>'９'!AB19</f>
        <v>0</v>
      </c>
      <c r="K49" s="62">
        <f>'９'!AE19</f>
        <v>0</v>
      </c>
      <c r="L49" s="62">
        <f>'９'!AG19</f>
        <v>0</v>
      </c>
      <c r="M49" s="62">
        <f>'９'!AI19</f>
        <v>0</v>
      </c>
      <c r="N49" s="62">
        <f>'９'!AL19</f>
        <v>0</v>
      </c>
      <c r="O49" s="64">
        <f>'９'!AO19</f>
        <v>0</v>
      </c>
    </row>
    <row r="50" spans="1:15" x14ac:dyDescent="0.4">
      <c r="A50" s="63" t="e">
        <f>'１０'!B15</f>
        <v>#VALUE!</v>
      </c>
      <c r="B50" s="62">
        <v>46</v>
      </c>
      <c r="C50" s="62" t="str">
        <f>'１０'!D15</f>
        <v/>
      </c>
      <c r="D50" s="62" t="str">
        <f>'１０'!O15</f>
        <v/>
      </c>
      <c r="E50" s="72" t="str">
        <f>'１０'!S15</f>
        <v/>
      </c>
      <c r="F50" s="79" t="str">
        <f>'１０'!U15</f>
        <v>～</v>
      </c>
      <c r="G50" s="75" t="str">
        <f>'１０'!V15</f>
        <v/>
      </c>
      <c r="H50" s="62">
        <f>'１０'!X15</f>
        <v>0</v>
      </c>
      <c r="I50" s="82">
        <f>'１０'!Z15</f>
        <v>0</v>
      </c>
      <c r="J50" s="62">
        <f>'１０'!AB15</f>
        <v>0</v>
      </c>
      <c r="K50" s="62">
        <f>'１０'!AE15</f>
        <v>0</v>
      </c>
      <c r="L50" s="62">
        <f>'１０'!AG15</f>
        <v>0</v>
      </c>
      <c r="M50" s="62">
        <f>'１０'!AI15</f>
        <v>0</v>
      </c>
      <c r="N50" s="62">
        <f>'１０'!AL15</f>
        <v>0</v>
      </c>
      <c r="O50" s="64">
        <f>'１０'!AO15</f>
        <v>0</v>
      </c>
    </row>
    <row r="51" spans="1:15" x14ac:dyDescent="0.4">
      <c r="A51" s="63" t="e">
        <f>'１０'!B16</f>
        <v>#VALUE!</v>
      </c>
      <c r="B51" s="62">
        <v>47</v>
      </c>
      <c r="C51" s="62" t="str">
        <f>'１０'!D16</f>
        <v/>
      </c>
      <c r="D51" s="62" t="str">
        <f>'１０'!O16</f>
        <v/>
      </c>
      <c r="E51" s="72" t="str">
        <f>'１０'!S16</f>
        <v/>
      </c>
      <c r="F51" s="79" t="str">
        <f>'１０'!U16</f>
        <v>～</v>
      </c>
      <c r="G51" s="75" t="str">
        <f>'１０'!V16</f>
        <v/>
      </c>
      <c r="H51" s="62">
        <f>'１０'!X16</f>
        <v>0</v>
      </c>
      <c r="I51" s="82">
        <f>'１０'!Z16</f>
        <v>0</v>
      </c>
      <c r="J51" s="62">
        <f>'１０'!AB16</f>
        <v>0</v>
      </c>
      <c r="K51" s="62">
        <f>'１０'!AE16</f>
        <v>0</v>
      </c>
      <c r="L51" s="62">
        <f>'１０'!AG16</f>
        <v>0</v>
      </c>
      <c r="M51" s="62">
        <f>'１０'!AI16</f>
        <v>0</v>
      </c>
      <c r="N51" s="62">
        <f>'１０'!AL16</f>
        <v>0</v>
      </c>
      <c r="O51" s="64">
        <f>'１０'!AO16</f>
        <v>0</v>
      </c>
    </row>
    <row r="52" spans="1:15" x14ac:dyDescent="0.4">
      <c r="A52" s="63" t="e">
        <f>'１０'!B17</f>
        <v>#VALUE!</v>
      </c>
      <c r="B52" s="62">
        <v>48</v>
      </c>
      <c r="C52" s="62" t="str">
        <f>'１０'!D17</f>
        <v/>
      </c>
      <c r="D52" s="62" t="str">
        <f>'１０'!O17</f>
        <v/>
      </c>
      <c r="E52" s="72" t="str">
        <f>'１０'!S17</f>
        <v/>
      </c>
      <c r="F52" s="79" t="str">
        <f>'１０'!U17</f>
        <v>～</v>
      </c>
      <c r="G52" s="75" t="str">
        <f>'１０'!V17</f>
        <v/>
      </c>
      <c r="H52" s="62">
        <f>'１０'!X17</f>
        <v>0</v>
      </c>
      <c r="I52" s="82">
        <f>'１０'!Z17</f>
        <v>0</v>
      </c>
      <c r="J52" s="62">
        <f>'１０'!AB17</f>
        <v>0</v>
      </c>
      <c r="K52" s="62">
        <f>'１０'!AE17</f>
        <v>0</v>
      </c>
      <c r="L52" s="62">
        <f>'１０'!AG17</f>
        <v>0</v>
      </c>
      <c r="M52" s="62">
        <f>'１０'!AI17</f>
        <v>0</v>
      </c>
      <c r="N52" s="62">
        <f>'１０'!AL17</f>
        <v>0</v>
      </c>
      <c r="O52" s="64">
        <f>'１０'!AO17</f>
        <v>0</v>
      </c>
    </row>
    <row r="53" spans="1:15" x14ac:dyDescent="0.4">
      <c r="A53" s="63" t="e">
        <f>'１０'!B18</f>
        <v>#VALUE!</v>
      </c>
      <c r="B53" s="62">
        <v>49</v>
      </c>
      <c r="C53" s="62" t="str">
        <f>'１０'!D18</f>
        <v/>
      </c>
      <c r="D53" s="62" t="str">
        <f>'１０'!O18</f>
        <v/>
      </c>
      <c r="E53" s="72" t="str">
        <f>'１０'!S18</f>
        <v/>
      </c>
      <c r="F53" s="79" t="str">
        <f>'１０'!U18</f>
        <v>～</v>
      </c>
      <c r="G53" s="75" t="str">
        <f>'１０'!V18</f>
        <v/>
      </c>
      <c r="H53" s="62">
        <f>'１０'!X18</f>
        <v>0</v>
      </c>
      <c r="I53" s="82">
        <f>'１０'!Z18</f>
        <v>0</v>
      </c>
      <c r="J53" s="62">
        <f>'１０'!AB18</f>
        <v>0</v>
      </c>
      <c r="K53" s="62">
        <f>'１０'!AE18</f>
        <v>0</v>
      </c>
      <c r="L53" s="62">
        <f>'１０'!AG18</f>
        <v>0</v>
      </c>
      <c r="M53" s="62">
        <f>'１０'!AI18</f>
        <v>0</v>
      </c>
      <c r="N53" s="62">
        <f>'１０'!AL18</f>
        <v>0</v>
      </c>
      <c r="O53" s="64">
        <f>'１０'!AO18</f>
        <v>0</v>
      </c>
    </row>
    <row r="54" spans="1:15" x14ac:dyDescent="0.4">
      <c r="A54" s="63" t="e">
        <f>'１０'!B19</f>
        <v>#VALUE!</v>
      </c>
      <c r="B54" s="62">
        <v>50</v>
      </c>
      <c r="C54" s="62" t="str">
        <f>'１０'!D19</f>
        <v/>
      </c>
      <c r="D54" s="62" t="str">
        <f>'１０'!O19</f>
        <v/>
      </c>
      <c r="E54" s="72" t="str">
        <f>'１０'!S19</f>
        <v/>
      </c>
      <c r="F54" s="79" t="str">
        <f>'１０'!U19</f>
        <v>～</v>
      </c>
      <c r="G54" s="75" t="str">
        <f>'１０'!V19</f>
        <v/>
      </c>
      <c r="H54" s="62">
        <f>'１０'!X19</f>
        <v>0</v>
      </c>
      <c r="I54" s="82">
        <f>'１０'!Z19</f>
        <v>0</v>
      </c>
      <c r="J54" s="62">
        <f>'１０'!AB19</f>
        <v>0</v>
      </c>
      <c r="K54" s="62">
        <f>'１０'!AE19</f>
        <v>0</v>
      </c>
      <c r="L54" s="62">
        <f>'１０'!AG19</f>
        <v>0</v>
      </c>
      <c r="M54" s="62">
        <f>'１０'!AI19</f>
        <v>0</v>
      </c>
      <c r="N54" s="62">
        <f>'１０'!AL19</f>
        <v>0</v>
      </c>
      <c r="O54" s="64">
        <f>'１０'!AO19</f>
        <v>0</v>
      </c>
    </row>
    <row r="55" spans="1:15" x14ac:dyDescent="0.4">
      <c r="A55" s="63" t="e">
        <f>'１１'!B15</f>
        <v>#VALUE!</v>
      </c>
      <c r="B55" s="62">
        <v>51</v>
      </c>
      <c r="C55" s="62" t="str">
        <f>'１１'!D15</f>
        <v/>
      </c>
      <c r="D55" s="62" t="str">
        <f>'１１'!O15</f>
        <v/>
      </c>
      <c r="E55" s="72" t="str">
        <f>'１１'!S15</f>
        <v/>
      </c>
      <c r="F55" s="79" t="str">
        <f>'１１'!U15</f>
        <v>～</v>
      </c>
      <c r="G55" s="75" t="str">
        <f>'１１'!V15</f>
        <v/>
      </c>
      <c r="H55" s="62">
        <f>'１１'!X15</f>
        <v>0</v>
      </c>
      <c r="I55" s="82">
        <f>'１１'!Z15</f>
        <v>0</v>
      </c>
      <c r="J55" s="62">
        <f>'１１'!AB15</f>
        <v>0</v>
      </c>
      <c r="K55" s="62">
        <f>'１１'!AE15</f>
        <v>0</v>
      </c>
      <c r="L55" s="62">
        <f>'１１'!AG15</f>
        <v>0</v>
      </c>
      <c r="M55" s="62">
        <f>'１１'!AI15</f>
        <v>0</v>
      </c>
      <c r="N55" s="62">
        <f>'１１'!AL15</f>
        <v>0</v>
      </c>
      <c r="O55" s="64">
        <f>'１１'!AO15</f>
        <v>0</v>
      </c>
    </row>
    <row r="56" spans="1:15" x14ac:dyDescent="0.4">
      <c r="A56" s="63" t="e">
        <f>'１１'!B16</f>
        <v>#VALUE!</v>
      </c>
      <c r="B56" s="62">
        <v>52</v>
      </c>
      <c r="C56" s="62" t="str">
        <f>'１１'!D16</f>
        <v/>
      </c>
      <c r="D56" s="62" t="str">
        <f>'１１'!O16</f>
        <v/>
      </c>
      <c r="E56" s="72" t="str">
        <f>'１１'!S16</f>
        <v/>
      </c>
      <c r="F56" s="79" t="str">
        <f>'１１'!U16</f>
        <v>～</v>
      </c>
      <c r="G56" s="75" t="str">
        <f>'１１'!V16</f>
        <v/>
      </c>
      <c r="H56" s="62">
        <f>'１１'!X16</f>
        <v>0</v>
      </c>
      <c r="I56" s="82">
        <f>'１１'!Z16</f>
        <v>0</v>
      </c>
      <c r="J56" s="62">
        <f>'１１'!AB16</f>
        <v>0</v>
      </c>
      <c r="K56" s="62">
        <f>'１１'!AE16</f>
        <v>0</v>
      </c>
      <c r="L56" s="62">
        <f>'１１'!AG16</f>
        <v>0</v>
      </c>
      <c r="M56" s="62">
        <f>'１１'!AI16</f>
        <v>0</v>
      </c>
      <c r="N56" s="62">
        <f>'１１'!AL16</f>
        <v>0</v>
      </c>
      <c r="O56" s="64">
        <f>'１１'!AO16</f>
        <v>0</v>
      </c>
    </row>
    <row r="57" spans="1:15" x14ac:dyDescent="0.4">
      <c r="A57" s="63" t="e">
        <f>'１１'!B17</f>
        <v>#VALUE!</v>
      </c>
      <c r="B57" s="62">
        <v>53</v>
      </c>
      <c r="C57" s="62" t="str">
        <f>'１１'!D17</f>
        <v/>
      </c>
      <c r="D57" s="62" t="str">
        <f>'１１'!O17</f>
        <v/>
      </c>
      <c r="E57" s="72" t="str">
        <f>'１１'!S17</f>
        <v/>
      </c>
      <c r="F57" s="79" t="str">
        <f>'１１'!U17</f>
        <v>～</v>
      </c>
      <c r="G57" s="75" t="str">
        <f>'１１'!V17</f>
        <v/>
      </c>
      <c r="H57" s="62">
        <f>'１１'!X17</f>
        <v>0</v>
      </c>
      <c r="I57" s="82">
        <f>'１１'!Z17</f>
        <v>0</v>
      </c>
      <c r="J57" s="62">
        <f>'１１'!AB17</f>
        <v>0</v>
      </c>
      <c r="K57" s="62">
        <f>'１１'!AE17</f>
        <v>0</v>
      </c>
      <c r="L57" s="62">
        <f>'１１'!AG17</f>
        <v>0</v>
      </c>
      <c r="M57" s="62">
        <f>'１１'!AI17</f>
        <v>0</v>
      </c>
      <c r="N57" s="62">
        <f>'１１'!AL17</f>
        <v>0</v>
      </c>
      <c r="O57" s="64">
        <f>'１１'!AO17</f>
        <v>0</v>
      </c>
    </row>
    <row r="58" spans="1:15" x14ac:dyDescent="0.4">
      <c r="A58" s="63" t="e">
        <f>'１１'!B18</f>
        <v>#VALUE!</v>
      </c>
      <c r="B58" s="62">
        <v>54</v>
      </c>
      <c r="C58" s="62" t="str">
        <f>'１１'!D18</f>
        <v/>
      </c>
      <c r="D58" s="62" t="str">
        <f>'１１'!O18</f>
        <v/>
      </c>
      <c r="E58" s="72" t="str">
        <f>'１１'!S18</f>
        <v/>
      </c>
      <c r="F58" s="79" t="str">
        <f>'１１'!U18</f>
        <v>～</v>
      </c>
      <c r="G58" s="75" t="str">
        <f>'１１'!V18</f>
        <v/>
      </c>
      <c r="H58" s="62">
        <f>'１１'!X18</f>
        <v>0</v>
      </c>
      <c r="I58" s="82">
        <f>'１１'!Z18</f>
        <v>0</v>
      </c>
      <c r="J58" s="62">
        <f>'１１'!AB18</f>
        <v>0</v>
      </c>
      <c r="K58" s="62">
        <f>'１１'!AE18</f>
        <v>0</v>
      </c>
      <c r="L58" s="62">
        <f>'１１'!AG18</f>
        <v>0</v>
      </c>
      <c r="M58" s="62">
        <f>'１１'!AI18</f>
        <v>0</v>
      </c>
      <c r="N58" s="62">
        <f>'１１'!AL18</f>
        <v>0</v>
      </c>
      <c r="O58" s="64">
        <f>'１１'!AO18</f>
        <v>0</v>
      </c>
    </row>
    <row r="59" spans="1:15" x14ac:dyDescent="0.4">
      <c r="A59" s="63" t="e">
        <f>'１１'!B19</f>
        <v>#VALUE!</v>
      </c>
      <c r="B59" s="62">
        <v>55</v>
      </c>
      <c r="C59" s="62" t="str">
        <f>'１１'!D19</f>
        <v/>
      </c>
      <c r="D59" s="62" t="str">
        <f>'１１'!O19</f>
        <v/>
      </c>
      <c r="E59" s="72" t="str">
        <f>'１１'!S19</f>
        <v/>
      </c>
      <c r="F59" s="79" t="str">
        <f>'１１'!U19</f>
        <v>～</v>
      </c>
      <c r="G59" s="75" t="str">
        <f>'１１'!V19</f>
        <v/>
      </c>
      <c r="H59" s="62">
        <f>'１１'!X19</f>
        <v>0</v>
      </c>
      <c r="I59" s="82">
        <f>'１１'!Z19</f>
        <v>0</v>
      </c>
      <c r="J59" s="62">
        <f>'１１'!AB19</f>
        <v>0</v>
      </c>
      <c r="K59" s="62">
        <f>'１１'!AE19</f>
        <v>0</v>
      </c>
      <c r="L59" s="62">
        <f>'１１'!AG19</f>
        <v>0</v>
      </c>
      <c r="M59" s="62">
        <f>'１１'!AI19</f>
        <v>0</v>
      </c>
      <c r="N59" s="62">
        <f>'１１'!AL19</f>
        <v>0</v>
      </c>
      <c r="O59" s="64">
        <f>'１１'!AO19</f>
        <v>0</v>
      </c>
    </row>
    <row r="60" spans="1:15" x14ac:dyDescent="0.4">
      <c r="A60" s="63" t="e">
        <f>'１２'!B15</f>
        <v>#VALUE!</v>
      </c>
      <c r="B60" s="62">
        <v>56</v>
      </c>
      <c r="C60" s="62" t="str">
        <f>'１２'!D15</f>
        <v/>
      </c>
      <c r="D60" s="62" t="str">
        <f>'１２'!O15</f>
        <v/>
      </c>
      <c r="E60" s="72" t="str">
        <f>'１２'!S15</f>
        <v/>
      </c>
      <c r="F60" s="79" t="str">
        <f>'１２'!U15</f>
        <v>～</v>
      </c>
      <c r="G60" s="75" t="str">
        <f>'１２'!V15</f>
        <v/>
      </c>
      <c r="H60" s="62">
        <f>'１２'!X15</f>
        <v>0</v>
      </c>
      <c r="I60" s="82">
        <f>'１２'!Z15</f>
        <v>0</v>
      </c>
      <c r="J60" s="62">
        <f>'１２'!AB15</f>
        <v>0</v>
      </c>
      <c r="K60" s="62">
        <f>'１２'!AE15</f>
        <v>0</v>
      </c>
      <c r="L60" s="62">
        <f>'１２'!AG15</f>
        <v>0</v>
      </c>
      <c r="M60" s="62">
        <f>'１２'!AI15</f>
        <v>0</v>
      </c>
      <c r="N60" s="62">
        <f>'１２'!AL15</f>
        <v>0</v>
      </c>
      <c r="O60" s="64">
        <f>'１２'!AO15</f>
        <v>0</v>
      </c>
    </row>
    <row r="61" spans="1:15" x14ac:dyDescent="0.4">
      <c r="A61" s="63" t="e">
        <f>'１２'!B16</f>
        <v>#VALUE!</v>
      </c>
      <c r="B61" s="62">
        <v>57</v>
      </c>
      <c r="C61" s="62" t="str">
        <f>'１２'!D16</f>
        <v/>
      </c>
      <c r="D61" s="62" t="str">
        <f>'１２'!O16</f>
        <v/>
      </c>
      <c r="E61" s="72" t="str">
        <f>'１２'!S16</f>
        <v/>
      </c>
      <c r="F61" s="79" t="str">
        <f>'１２'!U16</f>
        <v>～</v>
      </c>
      <c r="G61" s="75" t="str">
        <f>'１２'!V16</f>
        <v/>
      </c>
      <c r="H61" s="62">
        <f>'１２'!X16</f>
        <v>0</v>
      </c>
      <c r="I61" s="82">
        <f>'１２'!Z16</f>
        <v>0</v>
      </c>
      <c r="J61" s="62">
        <f>'１２'!AB16</f>
        <v>0</v>
      </c>
      <c r="K61" s="62">
        <f>'１２'!AE16</f>
        <v>0</v>
      </c>
      <c r="L61" s="62">
        <f>'１２'!AG16</f>
        <v>0</v>
      </c>
      <c r="M61" s="62">
        <f>'１２'!AI16</f>
        <v>0</v>
      </c>
      <c r="N61" s="62">
        <f>'１２'!AL16</f>
        <v>0</v>
      </c>
      <c r="O61" s="64">
        <f>'１２'!AO16</f>
        <v>0</v>
      </c>
    </row>
    <row r="62" spans="1:15" x14ac:dyDescent="0.4">
      <c r="A62" s="63" t="e">
        <f>'１２'!B17</f>
        <v>#VALUE!</v>
      </c>
      <c r="B62" s="62">
        <v>58</v>
      </c>
      <c r="C62" s="62" t="str">
        <f>'１２'!D17</f>
        <v/>
      </c>
      <c r="D62" s="62" t="str">
        <f>'１２'!O17</f>
        <v/>
      </c>
      <c r="E62" s="72" t="str">
        <f>'１２'!S17</f>
        <v/>
      </c>
      <c r="F62" s="79" t="str">
        <f>'１２'!U17</f>
        <v>～</v>
      </c>
      <c r="G62" s="75" t="str">
        <f>'１２'!V17</f>
        <v/>
      </c>
      <c r="H62" s="62">
        <f>'１２'!X17</f>
        <v>0</v>
      </c>
      <c r="I62" s="82">
        <f>'１２'!Z17</f>
        <v>0</v>
      </c>
      <c r="J62" s="62">
        <f>'１２'!AB17</f>
        <v>0</v>
      </c>
      <c r="K62" s="62">
        <f>'１２'!AE17</f>
        <v>0</v>
      </c>
      <c r="L62" s="62">
        <f>'１２'!AG17</f>
        <v>0</v>
      </c>
      <c r="M62" s="62">
        <f>'１２'!AI17</f>
        <v>0</v>
      </c>
      <c r="N62" s="62">
        <f>'１２'!AL17</f>
        <v>0</v>
      </c>
      <c r="O62" s="64">
        <f>'１２'!AO17</f>
        <v>0</v>
      </c>
    </row>
    <row r="63" spans="1:15" x14ac:dyDescent="0.4">
      <c r="A63" s="63" t="e">
        <f>'１２'!B18</f>
        <v>#VALUE!</v>
      </c>
      <c r="B63" s="62">
        <v>59</v>
      </c>
      <c r="C63" s="62" t="str">
        <f>'１２'!D18</f>
        <v/>
      </c>
      <c r="D63" s="62" t="str">
        <f>'１２'!O18</f>
        <v/>
      </c>
      <c r="E63" s="72" t="str">
        <f>'１２'!S18</f>
        <v/>
      </c>
      <c r="F63" s="79" t="str">
        <f>'１２'!U18</f>
        <v>～</v>
      </c>
      <c r="G63" s="75" t="str">
        <f>'１２'!V18</f>
        <v/>
      </c>
      <c r="H63" s="62">
        <f>'１２'!X18</f>
        <v>0</v>
      </c>
      <c r="I63" s="82">
        <f>'１２'!Z18</f>
        <v>0</v>
      </c>
      <c r="J63" s="62">
        <f>'１２'!AB18</f>
        <v>0</v>
      </c>
      <c r="K63" s="62">
        <f>'１２'!AE18</f>
        <v>0</v>
      </c>
      <c r="L63" s="62">
        <f>'１２'!AG18</f>
        <v>0</v>
      </c>
      <c r="M63" s="62">
        <f>'１２'!AI18</f>
        <v>0</v>
      </c>
      <c r="N63" s="62">
        <f>'１２'!AL18</f>
        <v>0</v>
      </c>
      <c r="O63" s="64">
        <f>'１２'!AO18</f>
        <v>0</v>
      </c>
    </row>
    <row r="64" spans="1:15" ht="19.5" thickBot="1" x14ac:dyDescent="0.45">
      <c r="A64" s="65" t="e">
        <f>'１２'!B19</f>
        <v>#VALUE!</v>
      </c>
      <c r="B64" s="66">
        <v>60</v>
      </c>
      <c r="C64" s="66" t="str">
        <f>'１２'!D19</f>
        <v/>
      </c>
      <c r="D64" s="66" t="str">
        <f>'１２'!O19</f>
        <v/>
      </c>
      <c r="E64" s="73" t="str">
        <f>'１２'!S19</f>
        <v/>
      </c>
      <c r="F64" s="80" t="str">
        <f>'１２'!U19</f>
        <v>～</v>
      </c>
      <c r="G64" s="76" t="str">
        <f>'１２'!V19</f>
        <v/>
      </c>
      <c r="H64" s="66">
        <f>'１２'!X19</f>
        <v>0</v>
      </c>
      <c r="I64" s="83">
        <f>'１２'!Z19</f>
        <v>0</v>
      </c>
      <c r="J64" s="66">
        <f>'１２'!AB19</f>
        <v>0</v>
      </c>
      <c r="K64" s="66">
        <f>'１２'!AE19</f>
        <v>0</v>
      </c>
      <c r="L64" s="66">
        <f>'１２'!AG19</f>
        <v>0</v>
      </c>
      <c r="M64" s="66">
        <f>'１２'!AI19</f>
        <v>0</v>
      </c>
      <c r="N64" s="66">
        <f>'１２'!AL19</f>
        <v>0</v>
      </c>
      <c r="O64" s="67">
        <f>'１２'!AO19</f>
        <v>0</v>
      </c>
    </row>
  </sheetData>
  <mergeCells count="12">
    <mergeCell ref="B2:B4"/>
    <mergeCell ref="A2:A4"/>
    <mergeCell ref="O2:O4"/>
    <mergeCell ref="J3:J4"/>
    <mergeCell ref="K3:L3"/>
    <mergeCell ref="M3:N3"/>
    <mergeCell ref="C2:C4"/>
    <mergeCell ref="D2:D4"/>
    <mergeCell ref="E2:G4"/>
    <mergeCell ref="H2:H4"/>
    <mergeCell ref="I2:I4"/>
    <mergeCell ref="J2:N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R124"/>
  <sheetViews>
    <sheetView zoomScaleNormal="100" workbookViewId="0"/>
  </sheetViews>
  <sheetFormatPr defaultRowHeight="18.75" x14ac:dyDescent="0.4"/>
  <cols>
    <col min="1" max="1" width="9" style="1"/>
    <col min="2" max="2" width="12.625" style="1" customWidth="1"/>
    <col min="3" max="3" width="41.625" style="1" customWidth="1"/>
    <col min="4" max="4" width="5.25" style="1" customWidth="1"/>
    <col min="5" max="5" width="11" style="1" bestFit="1" customWidth="1"/>
    <col min="6" max="6" width="7.125" style="8" bestFit="1" customWidth="1"/>
    <col min="7" max="7" width="9.375" style="1" bestFit="1" customWidth="1"/>
    <col min="8" max="8" width="26.375" style="1" customWidth="1"/>
    <col min="9" max="10" width="13.625" style="1" bestFit="1" customWidth="1"/>
    <col min="11" max="12" width="36.625" style="1" customWidth="1"/>
    <col min="13" max="13" width="50.375" style="1" customWidth="1"/>
    <col min="14" max="14" width="9" style="1"/>
  </cols>
  <sheetData>
    <row r="1" spans="1:14" x14ac:dyDescent="0.4">
      <c r="A1" s="1">
        <v>1</v>
      </c>
      <c r="B1" s="1">
        <v>2</v>
      </c>
      <c r="C1" s="1">
        <v>3</v>
      </c>
      <c r="D1" s="1">
        <v>4</v>
      </c>
      <c r="E1" s="1">
        <v>5</v>
      </c>
      <c r="F1" s="1">
        <v>6</v>
      </c>
      <c r="G1" s="1">
        <v>7</v>
      </c>
      <c r="H1" s="1">
        <v>8</v>
      </c>
      <c r="I1" s="1">
        <v>9</v>
      </c>
      <c r="J1" s="1">
        <v>10</v>
      </c>
      <c r="K1" s="1">
        <v>11</v>
      </c>
      <c r="L1" s="1">
        <v>12</v>
      </c>
      <c r="M1" s="1">
        <v>13</v>
      </c>
      <c r="N1" s="1">
        <v>14</v>
      </c>
    </row>
    <row r="2" spans="1:14" ht="37.5" x14ac:dyDescent="0.4">
      <c r="A2" s="1" t="s">
        <v>0</v>
      </c>
      <c r="B2" s="2" t="s">
        <v>1</v>
      </c>
      <c r="C2" s="3" t="s">
        <v>2</v>
      </c>
      <c r="D2" s="4" t="s">
        <v>3</v>
      </c>
      <c r="E2" s="4" t="s">
        <v>4</v>
      </c>
      <c r="F2" s="5" t="s">
        <v>5</v>
      </c>
      <c r="G2" s="6" t="s">
        <v>6</v>
      </c>
      <c r="H2" s="4" t="s">
        <v>7</v>
      </c>
      <c r="I2" s="4" t="s">
        <v>8</v>
      </c>
      <c r="J2" s="4" t="s">
        <v>9</v>
      </c>
      <c r="K2" s="4" t="s">
        <v>10</v>
      </c>
      <c r="L2" s="4" t="s">
        <v>11</v>
      </c>
      <c r="M2" s="4" t="s">
        <v>12</v>
      </c>
      <c r="N2" s="4" t="s">
        <v>13</v>
      </c>
    </row>
    <row r="3" spans="1:14" x14ac:dyDescent="0.4">
      <c r="A3" s="1">
        <v>101</v>
      </c>
      <c r="C3" s="1" t="s">
        <v>14</v>
      </c>
      <c r="D3" s="1" t="s">
        <v>15</v>
      </c>
      <c r="E3" s="1" t="s">
        <v>16</v>
      </c>
      <c r="F3" s="1" t="s">
        <v>4248</v>
      </c>
      <c r="G3" s="7" t="s">
        <v>17</v>
      </c>
      <c r="H3" s="1" t="s">
        <v>18</v>
      </c>
      <c r="I3" s="1" t="s">
        <v>19</v>
      </c>
      <c r="J3" s="1" t="s">
        <v>20</v>
      </c>
      <c r="K3" s="1" t="s">
        <v>21</v>
      </c>
      <c r="L3" s="1" t="s">
        <v>21</v>
      </c>
      <c r="M3" s="1" t="s">
        <v>22</v>
      </c>
      <c r="N3" s="1" t="s">
        <v>4249</v>
      </c>
    </row>
    <row r="4" spans="1:14" x14ac:dyDescent="0.4">
      <c r="A4" s="1">
        <v>102</v>
      </c>
      <c r="C4" s="1" t="s">
        <v>23</v>
      </c>
      <c r="D4" s="1" t="s">
        <v>15</v>
      </c>
      <c r="E4" s="1" t="s">
        <v>16</v>
      </c>
      <c r="F4" s="1" t="s">
        <v>4250</v>
      </c>
      <c r="G4" s="7" t="s">
        <v>24</v>
      </c>
      <c r="H4" s="1" t="s">
        <v>25</v>
      </c>
      <c r="I4" s="1" t="s">
        <v>26</v>
      </c>
      <c r="J4" s="1" t="s">
        <v>27</v>
      </c>
      <c r="K4" s="1" t="s">
        <v>28</v>
      </c>
      <c r="L4" s="1" t="s">
        <v>28</v>
      </c>
      <c r="M4" s="1" t="s">
        <v>714</v>
      </c>
      <c r="N4" s="269" t="s">
        <v>4347</v>
      </c>
    </row>
    <row r="5" spans="1:14" x14ac:dyDescent="0.4">
      <c r="A5" s="1">
        <v>103</v>
      </c>
      <c r="C5" s="1" t="s">
        <v>29</v>
      </c>
      <c r="D5" s="1" t="s">
        <v>15</v>
      </c>
      <c r="E5" s="1" t="s">
        <v>16</v>
      </c>
      <c r="F5" s="1" t="s">
        <v>4251</v>
      </c>
      <c r="G5" s="270" t="s">
        <v>30</v>
      </c>
      <c r="H5" s="270" t="s">
        <v>31</v>
      </c>
      <c r="I5" s="270" t="s">
        <v>32</v>
      </c>
      <c r="J5" s="270" t="s">
        <v>33</v>
      </c>
      <c r="K5" s="270" t="s">
        <v>725</v>
      </c>
      <c r="L5" s="270" t="s">
        <v>725</v>
      </c>
      <c r="M5" s="270" t="s">
        <v>34</v>
      </c>
      <c r="N5" s="270" t="s">
        <v>4348</v>
      </c>
    </row>
    <row r="6" spans="1:14" x14ac:dyDescent="0.4">
      <c r="A6" s="1">
        <v>104</v>
      </c>
      <c r="C6" s="1" t="s">
        <v>35</v>
      </c>
      <c r="D6" s="1" t="s">
        <v>15</v>
      </c>
      <c r="E6" s="1" t="s">
        <v>16</v>
      </c>
      <c r="F6" s="1" t="s">
        <v>818</v>
      </c>
      <c r="G6" s="270" t="s">
        <v>36</v>
      </c>
      <c r="H6" s="270" t="s">
        <v>37</v>
      </c>
      <c r="I6" s="270" t="s">
        <v>38</v>
      </c>
      <c r="J6" s="270" t="s">
        <v>39</v>
      </c>
      <c r="K6" s="270" t="s">
        <v>40</v>
      </c>
      <c r="L6" s="270" t="s">
        <v>4252</v>
      </c>
      <c r="M6" s="270" t="s">
        <v>41</v>
      </c>
      <c r="N6" s="270" t="s">
        <v>4253</v>
      </c>
    </row>
    <row r="7" spans="1:14" x14ac:dyDescent="0.4">
      <c r="A7" s="1">
        <v>105</v>
      </c>
      <c r="C7" s="1" t="s">
        <v>42</v>
      </c>
      <c r="D7" s="1" t="s">
        <v>15</v>
      </c>
      <c r="E7" s="1" t="s">
        <v>16</v>
      </c>
      <c r="F7" s="1"/>
      <c r="G7" s="8" t="s">
        <v>36</v>
      </c>
      <c r="H7" s="1" t="s">
        <v>43</v>
      </c>
      <c r="I7" s="1" t="s">
        <v>44</v>
      </c>
      <c r="J7" s="1" t="s">
        <v>39</v>
      </c>
      <c r="K7" s="1" t="s">
        <v>40</v>
      </c>
      <c r="L7" s="1" t="s">
        <v>40</v>
      </c>
      <c r="M7" s="1" t="s">
        <v>41</v>
      </c>
    </row>
    <row r="8" spans="1:14" x14ac:dyDescent="0.4">
      <c r="A8" s="1">
        <v>106</v>
      </c>
      <c r="C8" s="1" t="s">
        <v>45</v>
      </c>
      <c r="D8" s="1" t="s">
        <v>15</v>
      </c>
      <c r="E8" s="1" t="s">
        <v>16</v>
      </c>
      <c r="F8" s="1" t="s">
        <v>818</v>
      </c>
      <c r="G8" s="270" t="s">
        <v>46</v>
      </c>
      <c r="H8" s="270" t="s">
        <v>47</v>
      </c>
      <c r="I8" s="270" t="s">
        <v>48</v>
      </c>
      <c r="J8" s="270" t="s">
        <v>49</v>
      </c>
      <c r="K8" s="270" t="s">
        <v>703</v>
      </c>
      <c r="L8" s="270" t="s">
        <v>4254</v>
      </c>
      <c r="M8" s="270" t="s">
        <v>703</v>
      </c>
      <c r="N8" s="270" t="s">
        <v>4255</v>
      </c>
    </row>
    <row r="9" spans="1:14" x14ac:dyDescent="0.4">
      <c r="A9" s="1">
        <v>107</v>
      </c>
      <c r="C9" s="1" t="s">
        <v>50</v>
      </c>
      <c r="D9" s="1" t="s">
        <v>15</v>
      </c>
      <c r="E9" s="1" t="s">
        <v>51</v>
      </c>
      <c r="F9" s="1" t="s">
        <v>818</v>
      </c>
      <c r="G9" s="270" t="s">
        <v>52</v>
      </c>
      <c r="H9" s="270" t="s">
        <v>53</v>
      </c>
      <c r="I9" s="270" t="s">
        <v>54</v>
      </c>
      <c r="J9" s="270" t="s">
        <v>55</v>
      </c>
      <c r="K9" s="270" t="s">
        <v>56</v>
      </c>
      <c r="L9" s="270" t="s">
        <v>56</v>
      </c>
      <c r="M9" s="270" t="s">
        <v>57</v>
      </c>
      <c r="N9" s="270" t="s">
        <v>4256</v>
      </c>
    </row>
    <row r="10" spans="1:14" x14ac:dyDescent="0.4">
      <c r="A10" s="1">
        <v>108</v>
      </c>
      <c r="C10" s="1" t="s">
        <v>58</v>
      </c>
      <c r="D10" s="1" t="s">
        <v>15</v>
      </c>
      <c r="E10" s="1" t="s">
        <v>51</v>
      </c>
      <c r="F10" s="1" t="s">
        <v>818</v>
      </c>
      <c r="G10" s="8" t="s">
        <v>59</v>
      </c>
      <c r="H10" s="1" t="s">
        <v>60</v>
      </c>
      <c r="I10" s="1" t="s">
        <v>61</v>
      </c>
      <c r="J10" s="1" t="s">
        <v>61</v>
      </c>
      <c r="K10" s="1" t="s">
        <v>56</v>
      </c>
      <c r="L10" s="1" t="s">
        <v>56</v>
      </c>
      <c r="M10" s="1" t="s">
        <v>57</v>
      </c>
      <c r="N10" s="1" t="s">
        <v>4256</v>
      </c>
    </row>
    <row r="11" spans="1:14" x14ac:dyDescent="0.4">
      <c r="A11" s="1">
        <v>109</v>
      </c>
      <c r="C11" s="1" t="s">
        <v>62</v>
      </c>
      <c r="D11" s="1" t="s">
        <v>15</v>
      </c>
      <c r="E11" s="1" t="s">
        <v>51</v>
      </c>
      <c r="F11" s="1" t="s">
        <v>818</v>
      </c>
      <c r="G11" s="8" t="s">
        <v>59</v>
      </c>
      <c r="H11" s="1" t="s">
        <v>63</v>
      </c>
      <c r="I11" s="1" t="s">
        <v>64</v>
      </c>
      <c r="J11" s="1" t="s">
        <v>65</v>
      </c>
      <c r="K11" s="1" t="s">
        <v>812</v>
      </c>
      <c r="L11" s="1" t="s">
        <v>812</v>
      </c>
      <c r="M11" s="1" t="s">
        <v>66</v>
      </c>
      <c r="N11" s="1" t="s">
        <v>4257</v>
      </c>
    </row>
    <row r="12" spans="1:14" x14ac:dyDescent="0.4">
      <c r="A12" s="1">
        <v>110</v>
      </c>
      <c r="C12" s="1" t="s">
        <v>67</v>
      </c>
      <c r="D12" s="1" t="s">
        <v>15</v>
      </c>
      <c r="E12" s="1" t="s">
        <v>4258</v>
      </c>
      <c r="F12" s="1" t="s">
        <v>818</v>
      </c>
      <c r="G12" s="8" t="s">
        <v>68</v>
      </c>
      <c r="H12" s="1" t="s">
        <v>69</v>
      </c>
      <c r="I12" s="1" t="s">
        <v>70</v>
      </c>
      <c r="J12" s="1" t="s">
        <v>71</v>
      </c>
      <c r="K12" s="1" t="s">
        <v>72</v>
      </c>
      <c r="L12" s="1" t="s">
        <v>72</v>
      </c>
      <c r="M12" s="1" t="s">
        <v>73</v>
      </c>
      <c r="N12" s="1" t="s">
        <v>4259</v>
      </c>
    </row>
    <row r="13" spans="1:14" x14ac:dyDescent="0.4">
      <c r="A13" s="1">
        <v>111</v>
      </c>
      <c r="C13" s="1" t="s">
        <v>74</v>
      </c>
      <c r="D13" s="1" t="s">
        <v>15</v>
      </c>
      <c r="E13" s="1" t="s">
        <v>4258</v>
      </c>
      <c r="F13" s="1" t="s">
        <v>818</v>
      </c>
      <c r="G13" s="8" t="s">
        <v>75</v>
      </c>
      <c r="H13" s="1" t="s">
        <v>76</v>
      </c>
      <c r="I13" s="1" t="s">
        <v>77</v>
      </c>
      <c r="J13" s="1" t="s">
        <v>78</v>
      </c>
      <c r="K13" s="1" t="s">
        <v>79</v>
      </c>
      <c r="L13" s="1" t="s">
        <v>80</v>
      </c>
      <c r="M13" s="1" t="s">
        <v>81</v>
      </c>
      <c r="N13" s="1" t="s">
        <v>4260</v>
      </c>
    </row>
    <row r="14" spans="1:14" x14ac:dyDescent="0.4">
      <c r="A14" s="1">
        <v>112</v>
      </c>
      <c r="C14" s="1" t="s">
        <v>82</v>
      </c>
      <c r="D14" s="1" t="s">
        <v>15</v>
      </c>
      <c r="E14" s="1" t="s">
        <v>4258</v>
      </c>
      <c r="F14" s="1" t="s">
        <v>4250</v>
      </c>
      <c r="G14" s="270" t="s">
        <v>83</v>
      </c>
      <c r="H14" s="270" t="s">
        <v>84</v>
      </c>
      <c r="I14" s="270" t="s">
        <v>85</v>
      </c>
      <c r="J14" s="270" t="s">
        <v>86</v>
      </c>
      <c r="K14" s="270" t="s">
        <v>703</v>
      </c>
      <c r="L14" s="270" t="s">
        <v>87</v>
      </c>
      <c r="M14" s="270" t="s">
        <v>3549</v>
      </c>
      <c r="N14" s="270" t="s">
        <v>4261</v>
      </c>
    </row>
    <row r="15" spans="1:14" x14ac:dyDescent="0.4">
      <c r="A15" s="1">
        <v>113</v>
      </c>
      <c r="C15" s="1" t="s">
        <v>89</v>
      </c>
      <c r="D15" s="1" t="s">
        <v>15</v>
      </c>
      <c r="E15" s="1" t="s">
        <v>4258</v>
      </c>
      <c r="F15" s="1" t="s">
        <v>818</v>
      </c>
      <c r="G15" s="270" t="s">
        <v>90</v>
      </c>
      <c r="H15" s="270" t="s">
        <v>91</v>
      </c>
      <c r="I15" s="270" t="s">
        <v>92</v>
      </c>
      <c r="J15" s="270" t="s">
        <v>92</v>
      </c>
      <c r="K15" s="270" t="s">
        <v>93</v>
      </c>
      <c r="L15" s="270" t="s">
        <v>93</v>
      </c>
      <c r="M15" s="270" t="s">
        <v>94</v>
      </c>
      <c r="N15" s="270" t="s">
        <v>4262</v>
      </c>
    </row>
    <row r="16" spans="1:14" x14ac:dyDescent="0.4">
      <c r="A16" s="1">
        <v>114</v>
      </c>
      <c r="C16" s="1" t="s">
        <v>95</v>
      </c>
      <c r="D16" s="1" t="s">
        <v>15</v>
      </c>
      <c r="E16" s="1" t="s">
        <v>4263</v>
      </c>
      <c r="F16" s="1" t="s">
        <v>4250</v>
      </c>
      <c r="G16" s="270" t="s">
        <v>96</v>
      </c>
      <c r="H16" s="270" t="s">
        <v>97</v>
      </c>
      <c r="I16" s="270" t="s">
        <v>98</v>
      </c>
      <c r="J16" s="270" t="s">
        <v>99</v>
      </c>
      <c r="K16" s="270" t="s">
        <v>889</v>
      </c>
      <c r="L16" s="270" t="s">
        <v>100</v>
      </c>
      <c r="M16" s="270" t="s">
        <v>101</v>
      </c>
      <c r="N16" s="270" t="s">
        <v>4349</v>
      </c>
    </row>
    <row r="17" spans="1:14" x14ac:dyDescent="0.4">
      <c r="A17" s="1">
        <v>115</v>
      </c>
      <c r="C17" s="1" t="s">
        <v>102</v>
      </c>
      <c r="D17" s="1" t="s">
        <v>15</v>
      </c>
      <c r="E17" s="1" t="s">
        <v>4263</v>
      </c>
      <c r="F17" s="1" t="s">
        <v>4250</v>
      </c>
      <c r="G17" s="270" t="s">
        <v>103</v>
      </c>
      <c r="H17" s="270" t="s">
        <v>104</v>
      </c>
      <c r="I17" s="270" t="s">
        <v>105</v>
      </c>
      <c r="J17" s="270" t="s">
        <v>106</v>
      </c>
      <c r="K17" s="270" t="s">
        <v>703</v>
      </c>
      <c r="L17" s="270" t="s">
        <v>4350</v>
      </c>
      <c r="M17" s="270" t="s">
        <v>917</v>
      </c>
      <c r="N17" s="270" t="s">
        <v>4351</v>
      </c>
    </row>
    <row r="18" spans="1:14" x14ac:dyDescent="0.4">
      <c r="A18" s="1">
        <v>116</v>
      </c>
      <c r="C18" s="1" t="s">
        <v>107</v>
      </c>
      <c r="D18" s="1" t="s">
        <v>15</v>
      </c>
      <c r="E18" s="1" t="s">
        <v>108</v>
      </c>
      <c r="F18" s="1"/>
      <c r="G18" s="8" t="s">
        <v>109</v>
      </c>
      <c r="H18" s="1" t="s">
        <v>110</v>
      </c>
      <c r="I18" s="1" t="s">
        <v>111</v>
      </c>
      <c r="J18" s="1" t="s">
        <v>112</v>
      </c>
      <c r="K18" s="1" t="s">
        <v>113</v>
      </c>
      <c r="L18" s="1" t="s">
        <v>113</v>
      </c>
      <c r="M18" s="1" t="s">
        <v>114</v>
      </c>
    </row>
    <row r="19" spans="1:14" x14ac:dyDescent="0.4">
      <c r="A19" s="1">
        <v>117</v>
      </c>
      <c r="C19" s="1" t="s">
        <v>115</v>
      </c>
      <c r="D19" s="1" t="s">
        <v>15</v>
      </c>
      <c r="E19" s="1" t="s">
        <v>4264</v>
      </c>
      <c r="F19" s="1" t="s">
        <v>4250</v>
      </c>
      <c r="G19" s="270" t="s">
        <v>116</v>
      </c>
      <c r="H19" s="270" t="s">
        <v>117</v>
      </c>
      <c r="I19" s="270" t="s">
        <v>118</v>
      </c>
      <c r="J19" s="270" t="s">
        <v>119</v>
      </c>
      <c r="K19" s="270" t="s">
        <v>120</v>
      </c>
      <c r="L19" s="270" t="s">
        <v>120</v>
      </c>
      <c r="M19" s="270" t="s">
        <v>121</v>
      </c>
      <c r="N19" s="270" t="s">
        <v>4265</v>
      </c>
    </row>
    <row r="20" spans="1:14" x14ac:dyDescent="0.4">
      <c r="A20" s="1">
        <v>118</v>
      </c>
      <c r="C20" s="1" t="s">
        <v>122</v>
      </c>
      <c r="D20" s="1" t="s">
        <v>15</v>
      </c>
      <c r="E20" s="1" t="s">
        <v>4264</v>
      </c>
      <c r="F20" s="1" t="s">
        <v>4250</v>
      </c>
      <c r="G20" s="270" t="s">
        <v>123</v>
      </c>
      <c r="H20" s="270" t="s">
        <v>124</v>
      </c>
      <c r="I20" s="270" t="s">
        <v>125</v>
      </c>
      <c r="J20" s="270" t="s">
        <v>126</v>
      </c>
      <c r="K20" s="270" t="s">
        <v>127</v>
      </c>
      <c r="L20" s="270" t="s">
        <v>127</v>
      </c>
      <c r="M20" s="270" t="s">
        <v>128</v>
      </c>
      <c r="N20" s="270" t="s">
        <v>4266</v>
      </c>
    </row>
    <row r="21" spans="1:14" x14ac:dyDescent="0.4">
      <c r="A21" s="1">
        <v>119</v>
      </c>
      <c r="C21" s="1" t="s">
        <v>129</v>
      </c>
      <c r="D21" s="1" t="s">
        <v>15</v>
      </c>
      <c r="E21" s="1" t="s">
        <v>130</v>
      </c>
      <c r="F21" s="1"/>
      <c r="G21" s="8" t="s">
        <v>131</v>
      </c>
      <c r="H21" s="1" t="s">
        <v>132</v>
      </c>
      <c r="I21" s="1" t="s">
        <v>133</v>
      </c>
      <c r="J21" s="1" t="s">
        <v>134</v>
      </c>
    </row>
    <row r="22" spans="1:14" x14ac:dyDescent="0.4">
      <c r="A22" s="1">
        <v>120</v>
      </c>
      <c r="C22" s="1" t="s">
        <v>1024</v>
      </c>
      <c r="D22" s="1" t="s">
        <v>15</v>
      </c>
      <c r="E22" s="1" t="s">
        <v>108</v>
      </c>
      <c r="F22" s="1" t="s">
        <v>4267</v>
      </c>
      <c r="G22" s="8" t="s">
        <v>1033</v>
      </c>
      <c r="H22" s="1" t="s">
        <v>1034</v>
      </c>
      <c r="I22" s="1" t="s">
        <v>1035</v>
      </c>
      <c r="J22" s="1" t="s">
        <v>1036</v>
      </c>
      <c r="K22" s="1" t="s">
        <v>1037</v>
      </c>
      <c r="L22" s="1" t="s">
        <v>1037</v>
      </c>
      <c r="M22" s="1" t="s">
        <v>1038</v>
      </c>
      <c r="N22" s="1" t="s">
        <v>4268</v>
      </c>
    </row>
    <row r="23" spans="1:14" x14ac:dyDescent="0.4">
      <c r="A23" s="1">
        <v>121</v>
      </c>
      <c r="C23" s="1" t="s">
        <v>1040</v>
      </c>
      <c r="D23" s="1" t="s">
        <v>15</v>
      </c>
      <c r="E23" s="1" t="s">
        <v>108</v>
      </c>
      <c r="F23" s="1" t="s">
        <v>818</v>
      </c>
      <c r="G23" s="8" t="s">
        <v>1046</v>
      </c>
      <c r="H23" s="1" t="s">
        <v>1047</v>
      </c>
      <c r="I23" s="1" t="s">
        <v>1048</v>
      </c>
      <c r="J23" s="1" t="s">
        <v>1049</v>
      </c>
      <c r="K23" s="1" t="s">
        <v>1050</v>
      </c>
      <c r="L23" s="1" t="s">
        <v>1050</v>
      </c>
      <c r="M23" s="1" t="s">
        <v>1051</v>
      </c>
      <c r="N23" s="1" t="s">
        <v>4269</v>
      </c>
    </row>
    <row r="24" spans="1:14" x14ac:dyDescent="0.4">
      <c r="A24" s="1">
        <v>122</v>
      </c>
      <c r="F24" s="1"/>
      <c r="G24" s="8"/>
    </row>
    <row r="25" spans="1:14" x14ac:dyDescent="0.4">
      <c r="A25" s="1">
        <v>201</v>
      </c>
      <c r="C25" s="1" t="s">
        <v>135</v>
      </c>
      <c r="D25" s="1" t="s">
        <v>136</v>
      </c>
      <c r="E25" s="1" t="s">
        <v>137</v>
      </c>
      <c r="F25" s="1"/>
      <c r="G25" s="270" t="s">
        <v>138</v>
      </c>
      <c r="H25" s="270" t="s">
        <v>139</v>
      </c>
      <c r="I25" s="270" t="s">
        <v>140</v>
      </c>
      <c r="J25" s="270" t="s">
        <v>141</v>
      </c>
      <c r="K25" s="270" t="s">
        <v>3450</v>
      </c>
      <c r="L25" s="270" t="s">
        <v>3450</v>
      </c>
      <c r="M25" s="270" t="s">
        <v>3451</v>
      </c>
      <c r="N25" s="270" t="s">
        <v>4352</v>
      </c>
    </row>
    <row r="26" spans="1:14" x14ac:dyDescent="0.4">
      <c r="A26" s="1">
        <v>202</v>
      </c>
      <c r="C26" s="1" t="s">
        <v>142</v>
      </c>
      <c r="D26" s="1" t="s">
        <v>136</v>
      </c>
      <c r="E26" s="1" t="s">
        <v>137</v>
      </c>
      <c r="F26" s="1" t="s">
        <v>4250</v>
      </c>
      <c r="G26" s="270" t="s">
        <v>143</v>
      </c>
      <c r="H26" s="270" t="s">
        <v>144</v>
      </c>
      <c r="I26" s="270" t="s">
        <v>145</v>
      </c>
      <c r="J26" s="270" t="s">
        <v>146</v>
      </c>
      <c r="K26" s="270" t="s">
        <v>147</v>
      </c>
      <c r="L26" s="270" t="s">
        <v>147</v>
      </c>
      <c r="M26" s="270" t="s">
        <v>148</v>
      </c>
      <c r="N26" s="270" t="s">
        <v>4270</v>
      </c>
    </row>
    <row r="27" spans="1:14" x14ac:dyDescent="0.4">
      <c r="A27" s="1">
        <v>203</v>
      </c>
      <c r="C27" s="1" t="s">
        <v>149</v>
      </c>
      <c r="D27" s="1" t="s">
        <v>136</v>
      </c>
      <c r="E27" s="1" t="s">
        <v>137</v>
      </c>
      <c r="F27" s="1" t="s">
        <v>4250</v>
      </c>
      <c r="G27" s="270" t="s">
        <v>150</v>
      </c>
      <c r="H27" s="270" t="s">
        <v>151</v>
      </c>
      <c r="I27" s="270" t="s">
        <v>152</v>
      </c>
      <c r="J27" s="270" t="s">
        <v>153</v>
      </c>
      <c r="K27" s="270" t="s">
        <v>154</v>
      </c>
      <c r="L27" s="270" t="s">
        <v>154</v>
      </c>
      <c r="M27" s="270" t="s">
        <v>1173</v>
      </c>
      <c r="N27" s="270" t="s">
        <v>4353</v>
      </c>
    </row>
    <row r="28" spans="1:14" x14ac:dyDescent="0.4">
      <c r="A28" s="1">
        <v>204</v>
      </c>
      <c r="C28" s="1" t="s">
        <v>156</v>
      </c>
      <c r="D28" s="1" t="s">
        <v>136</v>
      </c>
      <c r="E28" s="1" t="s">
        <v>137</v>
      </c>
      <c r="F28" s="1"/>
      <c r="G28" s="8" t="s">
        <v>157</v>
      </c>
      <c r="H28" s="1" t="s">
        <v>158</v>
      </c>
      <c r="I28" s="1" t="s">
        <v>159</v>
      </c>
      <c r="J28" s="1" t="s">
        <v>160</v>
      </c>
      <c r="K28" s="1" t="s">
        <v>161</v>
      </c>
      <c r="L28" s="1" t="s">
        <v>161</v>
      </c>
      <c r="M28" s="1" t="s">
        <v>162</v>
      </c>
    </row>
    <row r="29" spans="1:14" x14ac:dyDescent="0.4">
      <c r="A29" s="1">
        <v>205</v>
      </c>
      <c r="C29" s="1" t="s">
        <v>163</v>
      </c>
      <c r="D29" s="1" t="s">
        <v>136</v>
      </c>
      <c r="E29" s="1" t="s">
        <v>137</v>
      </c>
      <c r="F29" s="1" t="s">
        <v>4250</v>
      </c>
      <c r="G29" s="270" t="s">
        <v>164</v>
      </c>
      <c r="H29" s="270" t="s">
        <v>165</v>
      </c>
      <c r="I29" s="270" t="s">
        <v>166</v>
      </c>
      <c r="J29" s="270" t="s">
        <v>167</v>
      </c>
      <c r="K29" s="270" t="s">
        <v>168</v>
      </c>
      <c r="L29" s="270" t="s">
        <v>168</v>
      </c>
      <c r="M29" s="270" t="s">
        <v>1235</v>
      </c>
      <c r="N29" s="270" t="s">
        <v>4354</v>
      </c>
    </row>
    <row r="30" spans="1:14" x14ac:dyDescent="0.4">
      <c r="A30" s="1">
        <v>206</v>
      </c>
      <c r="C30" s="1" t="s">
        <v>169</v>
      </c>
      <c r="D30" s="1" t="s">
        <v>136</v>
      </c>
      <c r="E30" s="1" t="s">
        <v>137</v>
      </c>
      <c r="F30" s="1"/>
      <c r="G30" s="8" t="s">
        <v>170</v>
      </c>
      <c r="H30" s="1" t="s">
        <v>171</v>
      </c>
      <c r="I30" s="1" t="s">
        <v>172</v>
      </c>
      <c r="J30" s="1" t="s">
        <v>173</v>
      </c>
      <c r="K30" s="1" t="s">
        <v>174</v>
      </c>
      <c r="L30" s="1" t="s">
        <v>175</v>
      </c>
      <c r="M30" s="1" t="s">
        <v>176</v>
      </c>
    </row>
    <row r="31" spans="1:14" x14ac:dyDescent="0.4">
      <c r="A31" s="1">
        <v>207</v>
      </c>
      <c r="C31" s="1" t="s">
        <v>177</v>
      </c>
      <c r="D31" s="1" t="s">
        <v>136</v>
      </c>
      <c r="E31" s="1" t="s">
        <v>137</v>
      </c>
      <c r="F31" s="1" t="s">
        <v>4251</v>
      </c>
      <c r="G31" s="8" t="s">
        <v>109</v>
      </c>
      <c r="H31" s="1" t="s">
        <v>110</v>
      </c>
      <c r="I31" s="1" t="s">
        <v>111</v>
      </c>
      <c r="J31" s="1" t="s">
        <v>112</v>
      </c>
      <c r="K31" s="1" t="s">
        <v>113</v>
      </c>
      <c r="L31" s="1" t="s">
        <v>113</v>
      </c>
      <c r="M31" s="1" t="s">
        <v>178</v>
      </c>
      <c r="N31" s="1" t="s">
        <v>4271</v>
      </c>
    </row>
    <row r="32" spans="1:14" x14ac:dyDescent="0.4">
      <c r="A32" s="1">
        <v>208</v>
      </c>
      <c r="C32" s="1" t="s">
        <v>179</v>
      </c>
      <c r="D32" s="1" t="s">
        <v>136</v>
      </c>
      <c r="E32" s="1" t="s">
        <v>137</v>
      </c>
      <c r="F32" s="1"/>
      <c r="G32" s="8" t="s">
        <v>180</v>
      </c>
      <c r="H32" s="1" t="s">
        <v>181</v>
      </c>
      <c r="I32" s="1" t="s">
        <v>182</v>
      </c>
      <c r="J32" s="1" t="s">
        <v>183</v>
      </c>
      <c r="K32" s="1" t="s">
        <v>184</v>
      </c>
      <c r="L32" s="1" t="s">
        <v>184</v>
      </c>
      <c r="M32" s="1" t="s">
        <v>185</v>
      </c>
    </row>
    <row r="33" spans="1:14" x14ac:dyDescent="0.4">
      <c r="A33" s="1">
        <v>209</v>
      </c>
      <c r="C33" s="1" t="s">
        <v>186</v>
      </c>
      <c r="D33" s="1" t="s">
        <v>136</v>
      </c>
      <c r="E33" s="1" t="s">
        <v>137</v>
      </c>
      <c r="F33" s="1"/>
      <c r="G33" s="8" t="s">
        <v>180</v>
      </c>
      <c r="H33" s="1" t="s">
        <v>181</v>
      </c>
      <c r="I33" s="1" t="s">
        <v>182</v>
      </c>
      <c r="J33" s="1" t="s">
        <v>183</v>
      </c>
      <c r="K33" s="1" t="s">
        <v>187</v>
      </c>
      <c r="L33" s="1" t="s">
        <v>187</v>
      </c>
      <c r="M33" s="1" t="s">
        <v>114</v>
      </c>
    </row>
    <row r="34" spans="1:14" x14ac:dyDescent="0.4">
      <c r="A34" s="1">
        <v>210</v>
      </c>
      <c r="C34" s="1" t="s">
        <v>188</v>
      </c>
      <c r="D34" s="1" t="s">
        <v>136</v>
      </c>
      <c r="E34" s="1" t="s">
        <v>137</v>
      </c>
      <c r="F34" s="1"/>
      <c r="G34" s="8" t="s">
        <v>189</v>
      </c>
      <c r="H34" s="1" t="s">
        <v>190</v>
      </c>
      <c r="I34" s="1" t="s">
        <v>191</v>
      </c>
      <c r="J34" s="1" t="s">
        <v>192</v>
      </c>
      <c r="M34" s="1" t="s">
        <v>193</v>
      </c>
    </row>
    <row r="35" spans="1:14" x14ac:dyDescent="0.4">
      <c r="A35" s="1">
        <v>211</v>
      </c>
      <c r="C35" s="1" t="s">
        <v>194</v>
      </c>
      <c r="D35" s="1" t="s">
        <v>136</v>
      </c>
      <c r="E35" s="1" t="s">
        <v>137</v>
      </c>
      <c r="F35" s="1" t="s">
        <v>818</v>
      </c>
      <c r="G35" s="270" t="s">
        <v>195</v>
      </c>
      <c r="H35" s="270" t="s">
        <v>196</v>
      </c>
      <c r="I35" s="270" t="s">
        <v>197</v>
      </c>
      <c r="J35" s="270" t="s">
        <v>198</v>
      </c>
      <c r="K35" t="s">
        <v>4355</v>
      </c>
      <c r="L35" s="270" t="s">
        <v>1267</v>
      </c>
      <c r="M35" s="270" t="s">
        <v>3608</v>
      </c>
      <c r="N35" s="270" t="s">
        <v>4356</v>
      </c>
    </row>
    <row r="36" spans="1:14" x14ac:dyDescent="0.4">
      <c r="A36" s="1">
        <v>212</v>
      </c>
      <c r="C36" s="1" t="s">
        <v>199</v>
      </c>
      <c r="D36" s="1" t="s">
        <v>136</v>
      </c>
      <c r="E36" s="1" t="s">
        <v>137</v>
      </c>
      <c r="F36" s="1" t="s">
        <v>4251</v>
      </c>
      <c r="G36" s="270" t="s">
        <v>200</v>
      </c>
      <c r="H36" s="270" t="s">
        <v>201</v>
      </c>
      <c r="I36" s="270" t="s">
        <v>202</v>
      </c>
      <c r="J36" s="270" t="s">
        <v>203</v>
      </c>
      <c r="K36" s="270" t="s">
        <v>204</v>
      </c>
      <c r="L36" s="270" t="s">
        <v>205</v>
      </c>
      <c r="M36" s="270" t="s">
        <v>206</v>
      </c>
      <c r="N36" s="270" t="s">
        <v>4272</v>
      </c>
    </row>
    <row r="37" spans="1:14" x14ac:dyDescent="0.4">
      <c r="A37" s="1">
        <v>213</v>
      </c>
      <c r="C37" s="1" t="s">
        <v>207</v>
      </c>
      <c r="D37" s="1" t="s">
        <v>136</v>
      </c>
      <c r="E37" s="1" t="s">
        <v>137</v>
      </c>
      <c r="F37" s="1"/>
      <c r="G37" s="8" t="s">
        <v>180</v>
      </c>
      <c r="H37" s="1" t="s">
        <v>181</v>
      </c>
      <c r="I37" s="1" t="s">
        <v>208</v>
      </c>
      <c r="J37" s="1" t="s">
        <v>209</v>
      </c>
      <c r="K37" s="1" t="s">
        <v>210</v>
      </c>
      <c r="L37" s="1" t="s">
        <v>210</v>
      </c>
      <c r="M37" s="1" t="s">
        <v>211</v>
      </c>
    </row>
    <row r="38" spans="1:14" x14ac:dyDescent="0.4">
      <c r="A38" s="1">
        <v>214</v>
      </c>
      <c r="C38" s="1" t="s">
        <v>212</v>
      </c>
      <c r="D38" s="1" t="s">
        <v>136</v>
      </c>
      <c r="E38" s="1" t="s">
        <v>137</v>
      </c>
      <c r="F38" s="1"/>
      <c r="G38" s="8" t="s">
        <v>180</v>
      </c>
      <c r="H38" s="1" t="s">
        <v>181</v>
      </c>
      <c r="I38" s="1" t="s">
        <v>208</v>
      </c>
      <c r="J38" s="1" t="s">
        <v>209</v>
      </c>
      <c r="K38" s="1" t="s">
        <v>213</v>
      </c>
      <c r="L38" s="1" t="s">
        <v>213</v>
      </c>
      <c r="M38" s="1" t="s">
        <v>211</v>
      </c>
    </row>
    <row r="39" spans="1:14" x14ac:dyDescent="0.4">
      <c r="A39" s="1">
        <v>215</v>
      </c>
      <c r="C39" s="1" t="s">
        <v>214</v>
      </c>
      <c r="D39" s="1" t="s">
        <v>136</v>
      </c>
      <c r="E39" s="1" t="s">
        <v>137</v>
      </c>
      <c r="F39" s="1"/>
      <c r="G39" s="8" t="s">
        <v>138</v>
      </c>
      <c r="H39" s="1" t="s">
        <v>139</v>
      </c>
      <c r="I39" s="1" t="s">
        <v>215</v>
      </c>
      <c r="J39" s="1" t="s">
        <v>216</v>
      </c>
      <c r="M39" s="1" t="s">
        <v>217</v>
      </c>
    </row>
    <row r="40" spans="1:14" x14ac:dyDescent="0.4">
      <c r="A40" s="1">
        <v>216</v>
      </c>
      <c r="C40" s="1" t="s">
        <v>218</v>
      </c>
      <c r="D40" s="1" t="s">
        <v>136</v>
      </c>
      <c r="E40" s="1" t="s">
        <v>137</v>
      </c>
      <c r="F40" s="1"/>
      <c r="G40" s="8" t="s">
        <v>219</v>
      </c>
      <c r="H40" s="1" t="s">
        <v>220</v>
      </c>
      <c r="I40" s="1" t="s">
        <v>221</v>
      </c>
      <c r="J40" s="1" t="s">
        <v>222</v>
      </c>
      <c r="K40" s="1" t="s">
        <v>223</v>
      </c>
      <c r="L40" s="1" t="s">
        <v>223</v>
      </c>
      <c r="M40" s="1" t="s">
        <v>224</v>
      </c>
    </row>
    <row r="41" spans="1:14" x14ac:dyDescent="0.4">
      <c r="A41" s="1">
        <v>217</v>
      </c>
      <c r="C41" s="1" t="s">
        <v>225</v>
      </c>
      <c r="D41" s="1" t="s">
        <v>136</v>
      </c>
      <c r="E41" s="1" t="s">
        <v>137</v>
      </c>
      <c r="F41" s="1" t="s">
        <v>4251</v>
      </c>
      <c r="G41" s="8" t="s">
        <v>226</v>
      </c>
      <c r="H41" s="1" t="s">
        <v>227</v>
      </c>
      <c r="I41" s="1" t="s">
        <v>228</v>
      </c>
      <c r="J41" s="1" t="s">
        <v>229</v>
      </c>
      <c r="K41" s="1" t="s">
        <v>230</v>
      </c>
      <c r="L41" s="1" t="s">
        <v>230</v>
      </c>
      <c r="M41" s="1" t="s">
        <v>231</v>
      </c>
      <c r="N41" s="1" t="s">
        <v>4273</v>
      </c>
    </row>
    <row r="42" spans="1:14" x14ac:dyDescent="0.4">
      <c r="A42" s="1">
        <v>218</v>
      </c>
      <c r="C42" s="1" t="s">
        <v>232</v>
      </c>
      <c r="D42" s="1" t="s">
        <v>136</v>
      </c>
      <c r="E42" s="1" t="s">
        <v>137</v>
      </c>
      <c r="F42" s="1"/>
      <c r="G42" s="8" t="s">
        <v>233</v>
      </c>
      <c r="H42" s="1" t="s">
        <v>234</v>
      </c>
      <c r="I42" s="1" t="s">
        <v>235</v>
      </c>
      <c r="J42" s="1" t="s">
        <v>236</v>
      </c>
      <c r="K42" s="1" t="s">
        <v>237</v>
      </c>
      <c r="L42" s="1" t="s">
        <v>237</v>
      </c>
      <c r="M42" s="1" t="s">
        <v>238</v>
      </c>
    </row>
    <row r="43" spans="1:14" x14ac:dyDescent="0.4">
      <c r="A43" s="1">
        <v>219</v>
      </c>
      <c r="C43" s="1" t="s">
        <v>239</v>
      </c>
      <c r="D43" s="1" t="s">
        <v>136</v>
      </c>
      <c r="E43" s="1" t="s">
        <v>137</v>
      </c>
      <c r="F43" s="1"/>
      <c r="G43" s="8" t="s">
        <v>138</v>
      </c>
      <c r="H43" s="1" t="s">
        <v>139</v>
      </c>
      <c r="I43" s="1" t="s">
        <v>240</v>
      </c>
      <c r="J43" s="1" t="s">
        <v>241</v>
      </c>
      <c r="K43" s="1" t="s">
        <v>242</v>
      </c>
      <c r="L43" s="1" t="s">
        <v>242</v>
      </c>
    </row>
    <row r="44" spans="1:14" x14ac:dyDescent="0.4">
      <c r="A44" s="1">
        <v>220</v>
      </c>
      <c r="C44" s="1" t="s">
        <v>243</v>
      </c>
      <c r="D44" s="1" t="s">
        <v>136</v>
      </c>
      <c r="E44" s="1" t="s">
        <v>137</v>
      </c>
      <c r="F44" s="1" t="s">
        <v>4250</v>
      </c>
      <c r="G44" s="8" t="s">
        <v>138</v>
      </c>
      <c r="H44" s="1" t="s">
        <v>139</v>
      </c>
      <c r="I44" s="1" t="s">
        <v>244</v>
      </c>
      <c r="J44" s="1" t="s">
        <v>245</v>
      </c>
      <c r="K44" s="1" t="s">
        <v>1366</v>
      </c>
      <c r="L44" s="1" t="s">
        <v>703</v>
      </c>
      <c r="M44" s="1" t="s">
        <v>246</v>
      </c>
      <c r="N44" s="1" t="s">
        <v>4274</v>
      </c>
    </row>
    <row r="45" spans="1:14" x14ac:dyDescent="0.4">
      <c r="A45" s="1">
        <v>221</v>
      </c>
      <c r="C45" s="1" t="s">
        <v>247</v>
      </c>
      <c r="D45" s="1" t="s">
        <v>136</v>
      </c>
      <c r="E45" s="1" t="s">
        <v>137</v>
      </c>
      <c r="F45" s="1"/>
      <c r="G45" s="270" t="s">
        <v>138</v>
      </c>
      <c r="H45" s="270" t="s">
        <v>139</v>
      </c>
      <c r="I45" s="270" t="s">
        <v>248</v>
      </c>
      <c r="J45" s="270" t="s">
        <v>249</v>
      </c>
      <c r="K45" s="270" t="s">
        <v>250</v>
      </c>
      <c r="L45" s="270" t="s">
        <v>250</v>
      </c>
      <c r="M45" s="270" t="s">
        <v>703</v>
      </c>
      <c r="N45" s="270" t="s">
        <v>4357</v>
      </c>
    </row>
    <row r="46" spans="1:14" x14ac:dyDescent="0.4">
      <c r="A46" s="1">
        <v>222</v>
      </c>
      <c r="C46" s="1" t="s">
        <v>251</v>
      </c>
      <c r="D46" s="1" t="s">
        <v>136</v>
      </c>
      <c r="E46" s="1" t="s">
        <v>137</v>
      </c>
      <c r="F46" s="1"/>
      <c r="G46" s="270" t="s">
        <v>138</v>
      </c>
      <c r="H46" s="270" t="s">
        <v>139</v>
      </c>
      <c r="I46" s="270" t="s">
        <v>252</v>
      </c>
      <c r="J46" s="270" t="s">
        <v>253</v>
      </c>
      <c r="K46" s="270" t="s">
        <v>254</v>
      </c>
      <c r="L46" s="270" t="s">
        <v>254</v>
      </c>
      <c r="M46" s="270" t="s">
        <v>703</v>
      </c>
      <c r="N46" s="270" t="s">
        <v>4358</v>
      </c>
    </row>
    <row r="47" spans="1:14" x14ac:dyDescent="0.4">
      <c r="A47" s="1">
        <v>223</v>
      </c>
      <c r="C47" s="1" t="s">
        <v>255</v>
      </c>
      <c r="D47" s="1" t="s">
        <v>136</v>
      </c>
      <c r="E47" s="1" t="s">
        <v>137</v>
      </c>
      <c r="F47" s="1" t="s">
        <v>4250</v>
      </c>
      <c r="G47" s="270" t="s">
        <v>150</v>
      </c>
      <c r="H47" s="270" t="s">
        <v>256</v>
      </c>
      <c r="I47" s="270" t="s">
        <v>257</v>
      </c>
      <c r="J47" s="270" t="s">
        <v>258</v>
      </c>
      <c r="K47" s="270" t="s">
        <v>154</v>
      </c>
      <c r="L47" s="270" t="s">
        <v>259</v>
      </c>
      <c r="M47" s="270" t="s">
        <v>1173</v>
      </c>
      <c r="N47" s="270" t="s">
        <v>4275</v>
      </c>
    </row>
    <row r="48" spans="1:14" x14ac:dyDescent="0.4">
      <c r="A48" s="1">
        <v>224</v>
      </c>
      <c r="C48" s="1" t="s">
        <v>260</v>
      </c>
      <c r="D48" s="1" t="s">
        <v>136</v>
      </c>
      <c r="E48" s="1" t="s">
        <v>137</v>
      </c>
      <c r="F48" s="1"/>
      <c r="G48" s="270" t="s">
        <v>138</v>
      </c>
      <c r="H48" s="270" t="s">
        <v>139</v>
      </c>
      <c r="I48" s="270" t="s">
        <v>261</v>
      </c>
      <c r="J48" s="270" t="s">
        <v>262</v>
      </c>
      <c r="K48" s="270" t="s">
        <v>263</v>
      </c>
      <c r="L48" s="270" t="s">
        <v>263</v>
      </c>
      <c r="M48" s="270" t="s">
        <v>264</v>
      </c>
      <c r="N48" s="270" t="s">
        <v>4359</v>
      </c>
    </row>
    <row r="49" spans="1:14" x14ac:dyDescent="0.4">
      <c r="A49" s="1">
        <v>225</v>
      </c>
      <c r="C49" s="1" t="s">
        <v>265</v>
      </c>
      <c r="D49" s="1" t="s">
        <v>136</v>
      </c>
      <c r="E49" s="1" t="s">
        <v>137</v>
      </c>
      <c r="F49" s="1" t="s">
        <v>4250</v>
      </c>
      <c r="G49" s="270" t="s">
        <v>219</v>
      </c>
      <c r="H49" s="270" t="s">
        <v>220</v>
      </c>
      <c r="I49" s="270" t="s">
        <v>266</v>
      </c>
      <c r="J49" s="270" t="s">
        <v>267</v>
      </c>
      <c r="K49" s="270" t="s">
        <v>268</v>
      </c>
      <c r="L49" s="270" t="s">
        <v>268</v>
      </c>
      <c r="M49" s="270" t="s">
        <v>269</v>
      </c>
      <c r="N49" s="270" t="s">
        <v>4360</v>
      </c>
    </row>
    <row r="50" spans="1:14" x14ac:dyDescent="0.4">
      <c r="A50" s="1">
        <v>226</v>
      </c>
      <c r="C50" s="1" t="s">
        <v>270</v>
      </c>
      <c r="D50" s="1" t="s">
        <v>136</v>
      </c>
      <c r="E50" s="1" t="s">
        <v>137</v>
      </c>
      <c r="F50" s="1" t="s">
        <v>4250</v>
      </c>
      <c r="G50" s="8" t="s">
        <v>138</v>
      </c>
      <c r="H50" s="1" t="s">
        <v>139</v>
      </c>
      <c r="I50" s="1" t="s">
        <v>271</v>
      </c>
      <c r="J50" s="1" t="s">
        <v>272</v>
      </c>
      <c r="K50" s="1" t="s">
        <v>273</v>
      </c>
      <c r="L50" s="1" t="s">
        <v>273</v>
      </c>
      <c r="M50" s="1" t="s">
        <v>1422</v>
      </c>
      <c r="N50" s="1" t="s">
        <v>4276</v>
      </c>
    </row>
    <row r="51" spans="1:14" x14ac:dyDescent="0.4">
      <c r="A51" s="1">
        <v>227</v>
      </c>
      <c r="C51" s="1" t="s">
        <v>274</v>
      </c>
      <c r="D51" s="1" t="s">
        <v>136</v>
      </c>
      <c r="E51" s="1" t="s">
        <v>137</v>
      </c>
      <c r="F51" s="1"/>
      <c r="G51" s="8" t="s">
        <v>275</v>
      </c>
      <c r="H51" s="1" t="s">
        <v>276</v>
      </c>
      <c r="I51" s="1" t="s">
        <v>277</v>
      </c>
      <c r="J51" s="1" t="s">
        <v>278</v>
      </c>
      <c r="M51" s="1" t="s">
        <v>279</v>
      </c>
    </row>
    <row r="52" spans="1:14" x14ac:dyDescent="0.4">
      <c r="A52" s="1">
        <v>228</v>
      </c>
      <c r="C52" s="1" t="s">
        <v>280</v>
      </c>
      <c r="D52" s="1" t="s">
        <v>136</v>
      </c>
      <c r="E52" s="1" t="s">
        <v>137</v>
      </c>
      <c r="F52" s="1" t="s">
        <v>4250</v>
      </c>
      <c r="G52" s="8" t="s">
        <v>281</v>
      </c>
      <c r="H52" s="1" t="s">
        <v>282</v>
      </c>
      <c r="I52" s="1" t="s">
        <v>283</v>
      </c>
      <c r="J52" s="1" t="s">
        <v>284</v>
      </c>
      <c r="K52" s="1" t="s">
        <v>285</v>
      </c>
      <c r="L52" s="1" t="s">
        <v>285</v>
      </c>
      <c r="M52" s="1" t="s">
        <v>286</v>
      </c>
    </row>
    <row r="53" spans="1:14" x14ac:dyDescent="0.4">
      <c r="A53" s="1">
        <v>229</v>
      </c>
      <c r="C53" s="1" t="s">
        <v>287</v>
      </c>
      <c r="D53" s="1" t="s">
        <v>136</v>
      </c>
      <c r="E53" s="1" t="s">
        <v>137</v>
      </c>
      <c r="F53" s="1" t="s">
        <v>4250</v>
      </c>
      <c r="G53" s="270" t="s">
        <v>281</v>
      </c>
      <c r="H53" s="270" t="s">
        <v>282</v>
      </c>
      <c r="I53" s="270" t="s">
        <v>288</v>
      </c>
      <c r="J53" s="270" t="s">
        <v>284</v>
      </c>
      <c r="K53" s="270" t="s">
        <v>285</v>
      </c>
      <c r="L53" s="270" t="s">
        <v>285</v>
      </c>
      <c r="M53" s="270" t="s">
        <v>286</v>
      </c>
      <c r="N53" s="270" t="s">
        <v>4346</v>
      </c>
    </row>
    <row r="54" spans="1:14" x14ac:dyDescent="0.4">
      <c r="A54" s="1">
        <v>230</v>
      </c>
      <c r="C54" s="1" t="s">
        <v>289</v>
      </c>
      <c r="D54" s="1" t="s">
        <v>136</v>
      </c>
      <c r="E54" s="1" t="s">
        <v>137</v>
      </c>
      <c r="F54" s="1" t="s">
        <v>4250</v>
      </c>
      <c r="G54" s="270" t="s">
        <v>157</v>
      </c>
      <c r="H54" s="270" t="s">
        <v>158</v>
      </c>
      <c r="I54" s="270" t="s">
        <v>290</v>
      </c>
      <c r="J54" s="270" t="s">
        <v>291</v>
      </c>
      <c r="K54" s="270" t="s">
        <v>292</v>
      </c>
      <c r="L54" s="270" t="s">
        <v>292</v>
      </c>
      <c r="M54" s="270" t="s">
        <v>293</v>
      </c>
      <c r="N54" s="270" t="s">
        <v>4277</v>
      </c>
    </row>
    <row r="55" spans="1:14" x14ac:dyDescent="0.4">
      <c r="A55" s="1">
        <v>231</v>
      </c>
      <c r="C55" s="1" t="s">
        <v>294</v>
      </c>
      <c r="D55" s="1" t="s">
        <v>136</v>
      </c>
      <c r="E55" s="1" t="s">
        <v>137</v>
      </c>
      <c r="F55" s="1"/>
      <c r="G55" s="8" t="s">
        <v>138</v>
      </c>
      <c r="H55" s="1" t="s">
        <v>139</v>
      </c>
      <c r="I55" s="1" t="s">
        <v>295</v>
      </c>
      <c r="J55" s="1" t="s">
        <v>296</v>
      </c>
      <c r="M55" s="1" t="s">
        <v>297</v>
      </c>
    </row>
    <row r="56" spans="1:14" x14ac:dyDescent="0.4">
      <c r="A56" s="1">
        <v>232</v>
      </c>
      <c r="C56" s="1" t="s">
        <v>298</v>
      </c>
      <c r="D56" s="1" t="s">
        <v>136</v>
      </c>
      <c r="E56" s="1" t="s">
        <v>137</v>
      </c>
      <c r="F56" s="1" t="s">
        <v>4250</v>
      </c>
      <c r="G56" s="270" t="s">
        <v>281</v>
      </c>
      <c r="H56" s="270" t="s">
        <v>282</v>
      </c>
      <c r="I56" s="270" t="s">
        <v>283</v>
      </c>
      <c r="J56" s="270" t="s">
        <v>284</v>
      </c>
      <c r="K56" s="270" t="s">
        <v>285</v>
      </c>
      <c r="L56" s="270" t="s">
        <v>285</v>
      </c>
      <c r="M56" s="270" t="s">
        <v>286</v>
      </c>
      <c r="N56" s="270" t="s">
        <v>4346</v>
      </c>
    </row>
    <row r="57" spans="1:14" x14ac:dyDescent="0.4">
      <c r="A57" s="1">
        <v>233</v>
      </c>
      <c r="C57" s="1" t="s">
        <v>4278</v>
      </c>
      <c r="D57" s="1" t="s">
        <v>136</v>
      </c>
      <c r="E57" s="1" t="s">
        <v>137</v>
      </c>
      <c r="F57" s="1" t="s">
        <v>4250</v>
      </c>
      <c r="G57" s="8" t="s">
        <v>138</v>
      </c>
      <c r="H57" s="1" t="s">
        <v>139</v>
      </c>
    </row>
    <row r="58" spans="1:14" x14ac:dyDescent="0.4">
      <c r="A58" s="1">
        <v>234</v>
      </c>
      <c r="C58" s="1" t="s">
        <v>3686</v>
      </c>
      <c r="D58" s="1" t="s">
        <v>136</v>
      </c>
      <c r="E58" s="1" t="s">
        <v>4279</v>
      </c>
      <c r="F58" s="1" t="s">
        <v>4250</v>
      </c>
      <c r="G58" s="270" t="s">
        <v>3689</v>
      </c>
      <c r="H58" s="270" t="s">
        <v>3690</v>
      </c>
      <c r="I58" s="270" t="s">
        <v>3691</v>
      </c>
      <c r="J58" s="270" t="s">
        <v>3692</v>
      </c>
      <c r="K58" s="270" t="s">
        <v>3693</v>
      </c>
      <c r="L58" s="270" t="s">
        <v>4361</v>
      </c>
      <c r="M58" s="270" t="s">
        <v>3694</v>
      </c>
      <c r="N58" s="270" t="s">
        <v>4362</v>
      </c>
    </row>
    <row r="59" spans="1:14" x14ac:dyDescent="0.4">
      <c r="A59" s="1">
        <v>235</v>
      </c>
      <c r="C59" s="1" t="s">
        <v>299</v>
      </c>
      <c r="D59" s="1" t="s">
        <v>136</v>
      </c>
      <c r="E59" s="1" t="s">
        <v>137</v>
      </c>
      <c r="F59" s="1" t="s">
        <v>4250</v>
      </c>
      <c r="G59" s="270" t="s">
        <v>300</v>
      </c>
      <c r="H59" s="270" t="s">
        <v>301</v>
      </c>
      <c r="I59" s="270" t="s">
        <v>302</v>
      </c>
      <c r="J59" s="270" t="s">
        <v>303</v>
      </c>
      <c r="K59" s="270" t="s">
        <v>304</v>
      </c>
      <c r="L59" s="270" t="s">
        <v>305</v>
      </c>
      <c r="M59" s="270" t="s">
        <v>3489</v>
      </c>
      <c r="N59" s="270" t="s">
        <v>4280</v>
      </c>
    </row>
    <row r="60" spans="1:14" x14ac:dyDescent="0.4">
      <c r="A60" s="1">
        <v>236</v>
      </c>
      <c r="C60" s="1" t="s">
        <v>307</v>
      </c>
      <c r="D60" s="1" t="s">
        <v>136</v>
      </c>
      <c r="E60" s="1" t="s">
        <v>137</v>
      </c>
      <c r="F60" s="1" t="s">
        <v>4250</v>
      </c>
      <c r="G60" s="8" t="s">
        <v>308</v>
      </c>
      <c r="H60" s="1" t="s">
        <v>309</v>
      </c>
      <c r="I60" s="1" t="s">
        <v>310</v>
      </c>
      <c r="J60" s="1" t="s">
        <v>311</v>
      </c>
      <c r="K60" s="1" t="s">
        <v>312</v>
      </c>
      <c r="L60" s="1" t="s">
        <v>312</v>
      </c>
      <c r="M60" s="1" t="s">
        <v>313</v>
      </c>
      <c r="N60" s="1" t="s">
        <v>4281</v>
      </c>
    </row>
    <row r="61" spans="1:14" x14ac:dyDescent="0.4">
      <c r="A61" s="1">
        <v>237</v>
      </c>
      <c r="C61" s="1" t="s">
        <v>314</v>
      </c>
      <c r="D61" s="1" t="s">
        <v>136</v>
      </c>
      <c r="E61" s="1" t="s">
        <v>137</v>
      </c>
      <c r="F61" s="1"/>
      <c r="G61" s="8" t="s">
        <v>315</v>
      </c>
      <c r="H61" s="1" t="s">
        <v>316</v>
      </c>
      <c r="I61" s="1" t="s">
        <v>317</v>
      </c>
      <c r="J61" s="1" t="s">
        <v>318</v>
      </c>
      <c r="K61" s="1" t="s">
        <v>319</v>
      </c>
      <c r="L61" s="1" t="s">
        <v>319</v>
      </c>
    </row>
    <row r="62" spans="1:14" x14ac:dyDescent="0.4">
      <c r="A62" s="1">
        <v>238</v>
      </c>
      <c r="C62" s="1" t="s">
        <v>320</v>
      </c>
      <c r="D62" s="1" t="s">
        <v>136</v>
      </c>
      <c r="E62" s="1" t="s">
        <v>137</v>
      </c>
      <c r="F62" s="1" t="s">
        <v>4250</v>
      </c>
      <c r="G62" s="270" t="s">
        <v>321</v>
      </c>
      <c r="H62" s="270" t="s">
        <v>322</v>
      </c>
      <c r="I62" s="270" t="s">
        <v>323</v>
      </c>
      <c r="J62" s="270" t="s">
        <v>2994</v>
      </c>
      <c r="K62" s="270" t="s">
        <v>325</v>
      </c>
      <c r="L62" s="270" t="s">
        <v>325</v>
      </c>
      <c r="M62" s="270" t="s">
        <v>1569</v>
      </c>
      <c r="N62" s="270" t="s">
        <v>4282</v>
      </c>
    </row>
    <row r="63" spans="1:14" x14ac:dyDescent="0.4">
      <c r="A63" s="1">
        <v>239</v>
      </c>
      <c r="C63" s="1" t="s">
        <v>326</v>
      </c>
      <c r="D63" s="1" t="s">
        <v>136</v>
      </c>
      <c r="E63" s="1" t="s">
        <v>137</v>
      </c>
      <c r="F63" s="1"/>
      <c r="G63" s="270" t="s">
        <v>327</v>
      </c>
      <c r="H63" s="270" t="s">
        <v>328</v>
      </c>
      <c r="I63" s="270" t="s">
        <v>329</v>
      </c>
      <c r="J63" s="270" t="s">
        <v>330</v>
      </c>
      <c r="K63" s="270" t="s">
        <v>3780</v>
      </c>
      <c r="L63" s="270" t="s">
        <v>3780</v>
      </c>
      <c r="M63" s="270" t="s">
        <v>331</v>
      </c>
      <c r="N63" s="270" t="s">
        <v>4363</v>
      </c>
    </row>
    <row r="64" spans="1:14" x14ac:dyDescent="0.4">
      <c r="A64" s="1">
        <v>240</v>
      </c>
      <c r="C64" s="1" t="s">
        <v>332</v>
      </c>
      <c r="D64" s="1" t="s">
        <v>136</v>
      </c>
      <c r="E64" s="1" t="s">
        <v>137</v>
      </c>
      <c r="F64" s="1" t="s">
        <v>4250</v>
      </c>
      <c r="G64" s="270" t="s">
        <v>300</v>
      </c>
      <c r="H64" s="270" t="s">
        <v>333</v>
      </c>
      <c r="I64" s="270" t="s">
        <v>334</v>
      </c>
      <c r="J64" s="270" t="s">
        <v>335</v>
      </c>
      <c r="K64" s="270" t="s">
        <v>336</v>
      </c>
      <c r="L64" s="270" t="s">
        <v>336</v>
      </c>
      <c r="M64" s="270" t="s">
        <v>337</v>
      </c>
      <c r="N64" s="270" t="s">
        <v>4283</v>
      </c>
    </row>
    <row r="65" spans="1:14" x14ac:dyDescent="0.4">
      <c r="A65" s="1">
        <v>241</v>
      </c>
      <c r="C65" s="1" t="s">
        <v>338</v>
      </c>
      <c r="D65" s="1" t="s">
        <v>136</v>
      </c>
      <c r="E65" s="1" t="s">
        <v>137</v>
      </c>
      <c r="F65" s="1" t="s">
        <v>4250</v>
      </c>
      <c r="G65" s="8" t="s">
        <v>138</v>
      </c>
      <c r="H65" s="1" t="s">
        <v>139</v>
      </c>
      <c r="I65" s="1" t="s">
        <v>339</v>
      </c>
      <c r="J65" s="1" t="s">
        <v>340</v>
      </c>
      <c r="K65" s="1" t="s">
        <v>341</v>
      </c>
      <c r="L65" s="1" t="s">
        <v>341</v>
      </c>
      <c r="M65" s="1" t="s">
        <v>1659</v>
      </c>
      <c r="N65" s="1" t="s">
        <v>4284</v>
      </c>
    </row>
    <row r="66" spans="1:14" x14ac:dyDescent="0.4">
      <c r="A66" s="1">
        <v>242</v>
      </c>
      <c r="C66" s="1" t="s">
        <v>342</v>
      </c>
      <c r="D66" s="1" t="s">
        <v>136</v>
      </c>
      <c r="E66" s="1" t="s">
        <v>137</v>
      </c>
      <c r="F66" s="1" t="s">
        <v>4251</v>
      </c>
      <c r="G66" s="270" t="s">
        <v>343</v>
      </c>
      <c r="H66" s="270" t="s">
        <v>344</v>
      </c>
      <c r="I66" s="270" t="s">
        <v>345</v>
      </c>
      <c r="J66" s="270" t="s">
        <v>346</v>
      </c>
      <c r="K66" s="270" t="s">
        <v>703</v>
      </c>
      <c r="L66" s="270" t="s">
        <v>3790</v>
      </c>
      <c r="M66" s="270" t="s">
        <v>347</v>
      </c>
      <c r="N66" s="270" t="s">
        <v>4364</v>
      </c>
    </row>
    <row r="67" spans="1:14" x14ac:dyDescent="0.4">
      <c r="A67" s="1">
        <v>243</v>
      </c>
      <c r="C67" s="1" t="s">
        <v>348</v>
      </c>
      <c r="D67" s="1" t="s">
        <v>136</v>
      </c>
      <c r="E67" s="1" t="s">
        <v>349</v>
      </c>
      <c r="F67" s="1"/>
      <c r="G67" s="8" t="s">
        <v>350</v>
      </c>
      <c r="H67" s="1" t="s">
        <v>351</v>
      </c>
      <c r="I67" s="1" t="s">
        <v>352</v>
      </c>
      <c r="J67" s="1" t="s">
        <v>353</v>
      </c>
      <c r="M67" s="1" t="s">
        <v>354</v>
      </c>
    </row>
    <row r="68" spans="1:14" x14ac:dyDescent="0.4">
      <c r="A68" s="1">
        <v>244</v>
      </c>
      <c r="C68" s="1" t="s">
        <v>355</v>
      </c>
      <c r="D68" s="1" t="s">
        <v>136</v>
      </c>
      <c r="E68" s="1" t="s">
        <v>4285</v>
      </c>
      <c r="F68" s="1" t="s">
        <v>818</v>
      </c>
      <c r="G68" s="270" t="s">
        <v>356</v>
      </c>
      <c r="H68" s="270" t="s">
        <v>357</v>
      </c>
      <c r="I68" s="270" t="s">
        <v>358</v>
      </c>
      <c r="J68" s="270" t="s">
        <v>359</v>
      </c>
      <c r="K68" s="270" t="s">
        <v>703</v>
      </c>
      <c r="L68" s="270" t="s">
        <v>4286</v>
      </c>
      <c r="M68" s="270" t="s">
        <v>703</v>
      </c>
      <c r="N68" s="270" t="s">
        <v>4287</v>
      </c>
    </row>
    <row r="69" spans="1:14" x14ac:dyDescent="0.4">
      <c r="A69" s="1">
        <v>245</v>
      </c>
      <c r="C69" s="1" t="s">
        <v>360</v>
      </c>
      <c r="D69" s="1" t="s">
        <v>136</v>
      </c>
      <c r="E69" s="1" t="s">
        <v>4285</v>
      </c>
      <c r="F69" s="1" t="s">
        <v>4250</v>
      </c>
      <c r="G69" t="s">
        <v>361</v>
      </c>
      <c r="H69" t="s">
        <v>362</v>
      </c>
      <c r="I69" t="s">
        <v>363</v>
      </c>
      <c r="J69" t="s">
        <v>364</v>
      </c>
      <c r="K69" t="s">
        <v>365</v>
      </c>
      <c r="L69" t="s">
        <v>365</v>
      </c>
      <c r="M69" t="s">
        <v>366</v>
      </c>
      <c r="N69" t="s">
        <v>4365</v>
      </c>
    </row>
    <row r="70" spans="1:14" x14ac:dyDescent="0.4">
      <c r="A70" s="1">
        <v>246</v>
      </c>
      <c r="C70" s="1" t="s">
        <v>367</v>
      </c>
      <c r="D70" s="1" t="s">
        <v>136</v>
      </c>
      <c r="E70" s="1" t="s">
        <v>4288</v>
      </c>
      <c r="F70" s="1" t="s">
        <v>4250</v>
      </c>
      <c r="G70" s="270" t="s">
        <v>368</v>
      </c>
      <c r="H70" s="270" t="s">
        <v>369</v>
      </c>
      <c r="I70" s="270" t="s">
        <v>370</v>
      </c>
      <c r="J70" s="270" t="s">
        <v>371</v>
      </c>
      <c r="K70" s="270" t="s">
        <v>703</v>
      </c>
      <c r="L70" s="270" t="s">
        <v>372</v>
      </c>
      <c r="M70" s="270" t="s">
        <v>373</v>
      </c>
      <c r="N70" s="270" t="s">
        <v>4289</v>
      </c>
    </row>
    <row r="71" spans="1:14" x14ac:dyDescent="0.4">
      <c r="A71" s="1">
        <v>247</v>
      </c>
      <c r="C71" s="1" t="s">
        <v>374</v>
      </c>
      <c r="D71" s="1" t="s">
        <v>136</v>
      </c>
      <c r="E71" s="1" t="s">
        <v>4288</v>
      </c>
      <c r="F71" s="1" t="s">
        <v>4250</v>
      </c>
      <c r="G71" s="270" t="s">
        <v>375</v>
      </c>
      <c r="H71" s="270" t="s">
        <v>376</v>
      </c>
      <c r="I71" s="270" t="s">
        <v>377</v>
      </c>
      <c r="J71" s="270" t="s">
        <v>378</v>
      </c>
      <c r="K71" s="270" t="s">
        <v>2166</v>
      </c>
      <c r="L71" s="270" t="s">
        <v>379</v>
      </c>
      <c r="M71" s="270" t="s">
        <v>380</v>
      </c>
      <c r="N71" s="270" t="s">
        <v>4290</v>
      </c>
    </row>
    <row r="72" spans="1:14" x14ac:dyDescent="0.4">
      <c r="A72" s="1">
        <v>248</v>
      </c>
      <c r="C72" s="1" t="s">
        <v>381</v>
      </c>
      <c r="D72" s="1" t="s">
        <v>136</v>
      </c>
      <c r="E72" s="1" t="s">
        <v>4288</v>
      </c>
      <c r="F72" s="1" t="s">
        <v>4250</v>
      </c>
      <c r="G72" s="270" t="s">
        <v>382</v>
      </c>
      <c r="H72" s="270" t="s">
        <v>383</v>
      </c>
      <c r="I72" s="270" t="s">
        <v>384</v>
      </c>
      <c r="J72" s="270" t="s">
        <v>385</v>
      </c>
      <c r="K72" s="270" t="s">
        <v>703</v>
      </c>
      <c r="L72" s="270" t="s">
        <v>4291</v>
      </c>
      <c r="M72" s="270" t="s">
        <v>386</v>
      </c>
      <c r="N72" s="270" t="s">
        <v>4366</v>
      </c>
    </row>
    <row r="73" spans="1:14" x14ac:dyDescent="0.4">
      <c r="A73" s="1">
        <v>249</v>
      </c>
      <c r="C73" s="1" t="s">
        <v>387</v>
      </c>
      <c r="D73" s="1" t="s">
        <v>136</v>
      </c>
      <c r="E73" s="1" t="s">
        <v>4288</v>
      </c>
      <c r="F73" s="1" t="s">
        <v>4250</v>
      </c>
      <c r="G73" s="270" t="s">
        <v>388</v>
      </c>
      <c r="H73" s="270" t="s">
        <v>389</v>
      </c>
      <c r="I73" s="270" t="s">
        <v>390</v>
      </c>
      <c r="J73" s="270" t="s">
        <v>391</v>
      </c>
      <c r="K73" s="270" t="s">
        <v>703</v>
      </c>
      <c r="L73" s="270" t="s">
        <v>4291</v>
      </c>
      <c r="M73" s="270" t="s">
        <v>386</v>
      </c>
      <c r="N73" s="270" t="s">
        <v>4367</v>
      </c>
    </row>
    <row r="74" spans="1:14" x14ac:dyDescent="0.4">
      <c r="A74" s="1">
        <v>250</v>
      </c>
      <c r="C74" s="1" t="s">
        <v>392</v>
      </c>
      <c r="D74" s="1" t="s">
        <v>136</v>
      </c>
      <c r="E74" s="1" t="s">
        <v>4292</v>
      </c>
      <c r="F74" s="1" t="s">
        <v>4250</v>
      </c>
      <c r="G74" s="270" t="s">
        <v>393</v>
      </c>
      <c r="H74" s="270" t="s">
        <v>394</v>
      </c>
      <c r="I74" s="270" t="s">
        <v>395</v>
      </c>
      <c r="J74" s="270" t="s">
        <v>396</v>
      </c>
      <c r="K74" s="270" t="s">
        <v>3109</v>
      </c>
      <c r="L74" s="270" t="s">
        <v>3109</v>
      </c>
      <c r="M74" s="270" t="s">
        <v>398</v>
      </c>
      <c r="N74" s="270" t="s">
        <v>4293</v>
      </c>
    </row>
    <row r="75" spans="1:14" x14ac:dyDescent="0.4">
      <c r="A75" s="1">
        <v>251</v>
      </c>
      <c r="C75" s="1" t="s">
        <v>4247</v>
      </c>
      <c r="D75" s="1" t="s">
        <v>136</v>
      </c>
      <c r="E75" s="1" t="s">
        <v>4279</v>
      </c>
      <c r="F75" s="1" t="s">
        <v>4250</v>
      </c>
      <c r="G75" s="270" t="s">
        <v>275</v>
      </c>
      <c r="H75" s="270" t="s">
        <v>3468</v>
      </c>
      <c r="I75" s="270" t="s">
        <v>3469</v>
      </c>
      <c r="J75" s="270" t="s">
        <v>3470</v>
      </c>
      <c r="K75" s="270" t="s">
        <v>3471</v>
      </c>
      <c r="L75" s="270" t="s">
        <v>4368</v>
      </c>
      <c r="M75" s="270" t="s">
        <v>373</v>
      </c>
      <c r="N75" s="270" t="s">
        <v>4369</v>
      </c>
    </row>
    <row r="76" spans="1:14" x14ac:dyDescent="0.4">
      <c r="A76" s="1">
        <v>252</v>
      </c>
      <c r="C76" s="1" t="s">
        <v>399</v>
      </c>
      <c r="D76" s="1" t="s">
        <v>136</v>
      </c>
      <c r="E76" s="1" t="s">
        <v>4292</v>
      </c>
      <c r="F76" s="1" t="s">
        <v>4250</v>
      </c>
      <c r="G76" s="270" t="s">
        <v>400</v>
      </c>
      <c r="H76" s="270" t="s">
        <v>401</v>
      </c>
      <c r="I76" s="270" t="s">
        <v>402</v>
      </c>
      <c r="J76" s="270" t="s">
        <v>403</v>
      </c>
      <c r="K76" s="270" t="s">
        <v>404</v>
      </c>
      <c r="L76" s="270" t="s">
        <v>404</v>
      </c>
      <c r="M76" s="270" t="s">
        <v>703</v>
      </c>
      <c r="N76" s="270" t="s">
        <v>4370</v>
      </c>
    </row>
    <row r="77" spans="1:14" x14ac:dyDescent="0.4">
      <c r="A77" s="1">
        <v>253</v>
      </c>
      <c r="C77" s="1" t="s">
        <v>405</v>
      </c>
      <c r="D77" s="1" t="s">
        <v>136</v>
      </c>
      <c r="E77" s="1" t="s">
        <v>4294</v>
      </c>
      <c r="F77" s="1" t="s">
        <v>4250</v>
      </c>
      <c r="G77" s="270" t="s">
        <v>406</v>
      </c>
      <c r="H77" s="270" t="s">
        <v>407</v>
      </c>
      <c r="I77" s="270" t="s">
        <v>408</v>
      </c>
      <c r="J77" s="270" t="s">
        <v>409</v>
      </c>
      <c r="K77" s="270" t="s">
        <v>410</v>
      </c>
      <c r="L77" s="270" t="s">
        <v>410</v>
      </c>
      <c r="M77" s="270" t="s">
        <v>2349</v>
      </c>
      <c r="N77" s="270" t="s">
        <v>4295</v>
      </c>
    </row>
    <row r="78" spans="1:14" x14ac:dyDescent="0.4">
      <c r="A78" s="1">
        <v>254</v>
      </c>
      <c r="C78" s="1" t="s">
        <v>411</v>
      </c>
      <c r="D78" s="1" t="s">
        <v>136</v>
      </c>
      <c r="E78" s="1" t="s">
        <v>4296</v>
      </c>
      <c r="F78" s="1" t="s">
        <v>818</v>
      </c>
      <c r="G78" s="8" t="s">
        <v>412</v>
      </c>
      <c r="H78" s="1" t="s">
        <v>413</v>
      </c>
      <c r="I78" s="1" t="s">
        <v>414</v>
      </c>
      <c r="J78" s="1" t="s">
        <v>415</v>
      </c>
      <c r="K78" s="1" t="s">
        <v>416</v>
      </c>
      <c r="L78" s="1" t="s">
        <v>416</v>
      </c>
      <c r="M78" s="1" t="s">
        <v>703</v>
      </c>
      <c r="N78" s="1" t="s">
        <v>4297</v>
      </c>
    </row>
    <row r="79" spans="1:14" x14ac:dyDescent="0.4">
      <c r="A79" s="1">
        <v>255</v>
      </c>
      <c r="C79" s="1" t="s">
        <v>3773</v>
      </c>
      <c r="D79" s="1" t="s">
        <v>136</v>
      </c>
      <c r="E79" s="1" t="s">
        <v>137</v>
      </c>
      <c r="F79" s="1" t="s">
        <v>4250</v>
      </c>
      <c r="G79" s="270" t="s">
        <v>138</v>
      </c>
      <c r="H79" s="270" t="s">
        <v>417</v>
      </c>
      <c r="I79" s="270" t="s">
        <v>418</v>
      </c>
      <c r="J79" s="270" t="s">
        <v>419</v>
      </c>
      <c r="K79" s="270" t="s">
        <v>2401</v>
      </c>
      <c r="L79" s="270" t="s">
        <v>2401</v>
      </c>
      <c r="M79" s="270" t="s">
        <v>2402</v>
      </c>
      <c r="N79" s="270" t="s">
        <v>4298</v>
      </c>
    </row>
    <row r="80" spans="1:14" x14ac:dyDescent="0.4">
      <c r="A80" s="1">
        <v>256</v>
      </c>
      <c r="C80" s="1" t="s">
        <v>2404</v>
      </c>
      <c r="D80" s="1" t="s">
        <v>136</v>
      </c>
      <c r="E80" s="1" t="s">
        <v>4299</v>
      </c>
      <c r="F80" s="1" t="s">
        <v>818</v>
      </c>
      <c r="G80" s="8" t="s">
        <v>2409</v>
      </c>
      <c r="H80" s="1" t="s">
        <v>2410</v>
      </c>
      <c r="I80" s="1" t="s">
        <v>2411</v>
      </c>
      <c r="J80" s="1" t="s">
        <v>2412</v>
      </c>
      <c r="K80" s="1" t="s">
        <v>2413</v>
      </c>
      <c r="L80" s="1" t="s">
        <v>2413</v>
      </c>
      <c r="M80" s="1" t="s">
        <v>703</v>
      </c>
      <c r="N80" s="1" t="s">
        <v>4300</v>
      </c>
    </row>
    <row r="81" spans="1:18" x14ac:dyDescent="0.4">
      <c r="A81" s="1">
        <v>257</v>
      </c>
      <c r="C81" s="1" t="s">
        <v>2415</v>
      </c>
      <c r="D81" s="1" t="s">
        <v>136</v>
      </c>
      <c r="E81" s="1" t="s">
        <v>4301</v>
      </c>
      <c r="F81" s="1" t="s">
        <v>4250</v>
      </c>
      <c r="G81" s="8" t="s">
        <v>2423</v>
      </c>
      <c r="H81" s="1" t="s">
        <v>4302</v>
      </c>
      <c r="I81" s="1" t="s">
        <v>2425</v>
      </c>
      <c r="J81" s="1" t="s">
        <v>2426</v>
      </c>
      <c r="L81" s="1" t="s">
        <v>4303</v>
      </c>
      <c r="M81" s="1" t="s">
        <v>2427</v>
      </c>
      <c r="N81" s="1" t="s">
        <v>4304</v>
      </c>
    </row>
    <row r="82" spans="1:18" x14ac:dyDescent="0.4">
      <c r="A82" s="1">
        <v>258</v>
      </c>
      <c r="F82" s="1"/>
      <c r="G82" s="8"/>
      <c r="O82" s="9"/>
      <c r="P82" s="9"/>
      <c r="Q82" s="9"/>
      <c r="R82" s="9"/>
    </row>
    <row r="83" spans="1:18" x14ac:dyDescent="0.4">
      <c r="A83" s="1">
        <v>301</v>
      </c>
      <c r="C83" s="1" t="s">
        <v>420</v>
      </c>
      <c r="D83" s="1" t="s">
        <v>421</v>
      </c>
      <c r="E83" s="1" t="s">
        <v>422</v>
      </c>
      <c r="F83" s="1"/>
      <c r="G83" s="8" t="s">
        <v>423</v>
      </c>
      <c r="H83" s="1" t="s">
        <v>424</v>
      </c>
      <c r="I83" s="1" t="s">
        <v>425</v>
      </c>
      <c r="J83" s="1" t="s">
        <v>426</v>
      </c>
      <c r="K83" s="1" t="s">
        <v>427</v>
      </c>
      <c r="M83" s="1" t="s">
        <v>428</v>
      </c>
    </row>
    <row r="84" spans="1:18" x14ac:dyDescent="0.4">
      <c r="A84" s="1">
        <v>302</v>
      </c>
      <c r="C84" s="1" t="s">
        <v>429</v>
      </c>
      <c r="D84" s="1" t="s">
        <v>421</v>
      </c>
      <c r="E84" s="1" t="s">
        <v>422</v>
      </c>
      <c r="F84" s="1"/>
      <c r="G84" s="8" t="s">
        <v>430</v>
      </c>
      <c r="H84" s="1" t="s">
        <v>431</v>
      </c>
      <c r="I84" s="1" t="s">
        <v>432</v>
      </c>
      <c r="J84" s="1" t="s">
        <v>433</v>
      </c>
      <c r="K84" s="1" t="s">
        <v>434</v>
      </c>
      <c r="M84" s="1" t="s">
        <v>435</v>
      </c>
    </row>
    <row r="85" spans="1:18" x14ac:dyDescent="0.4">
      <c r="A85" s="1">
        <v>303</v>
      </c>
      <c r="C85" s="1" t="s">
        <v>436</v>
      </c>
      <c r="D85" s="1" t="s">
        <v>421</v>
      </c>
      <c r="E85" s="1" t="s">
        <v>422</v>
      </c>
      <c r="F85" s="1" t="s">
        <v>4251</v>
      </c>
      <c r="G85" s="8" t="s">
        <v>437</v>
      </c>
      <c r="H85" s="1" t="s">
        <v>438</v>
      </c>
      <c r="I85" s="1" t="s">
        <v>439</v>
      </c>
      <c r="J85" s="1" t="s">
        <v>440</v>
      </c>
      <c r="K85" s="1" t="s">
        <v>441</v>
      </c>
      <c r="L85" s="1" t="s">
        <v>441</v>
      </c>
      <c r="M85" s="1" t="s">
        <v>442</v>
      </c>
      <c r="N85" s="1" t="s">
        <v>4305</v>
      </c>
    </row>
    <row r="86" spans="1:18" x14ac:dyDescent="0.4">
      <c r="A86" s="1">
        <v>304</v>
      </c>
      <c r="C86" s="1" t="s">
        <v>443</v>
      </c>
      <c r="D86" s="1" t="s">
        <v>421</v>
      </c>
      <c r="E86" s="1" t="s">
        <v>422</v>
      </c>
      <c r="F86" s="1"/>
      <c r="G86" s="8" t="s">
        <v>444</v>
      </c>
      <c r="H86" s="1" t="s">
        <v>445</v>
      </c>
      <c r="I86" s="1" t="s">
        <v>446</v>
      </c>
      <c r="J86" s="1" t="s">
        <v>447</v>
      </c>
      <c r="M86" s="1" t="s">
        <v>448</v>
      </c>
    </row>
    <row r="87" spans="1:18" x14ac:dyDescent="0.4">
      <c r="A87" s="1">
        <v>305</v>
      </c>
      <c r="C87" s="1" t="s">
        <v>449</v>
      </c>
      <c r="D87" s="1" t="s">
        <v>421</v>
      </c>
      <c r="E87" s="1" t="s">
        <v>450</v>
      </c>
      <c r="F87" s="1" t="s">
        <v>4250</v>
      </c>
      <c r="G87" s="270" t="s">
        <v>451</v>
      </c>
      <c r="H87" s="270" t="s">
        <v>452</v>
      </c>
      <c r="I87" s="270" t="s">
        <v>453</v>
      </c>
      <c r="J87" s="270" t="s">
        <v>454</v>
      </c>
      <c r="K87" s="270" t="s">
        <v>703</v>
      </c>
      <c r="L87" s="270" t="s">
        <v>4306</v>
      </c>
      <c r="M87" s="270" t="s">
        <v>455</v>
      </c>
      <c r="N87" s="270" t="s">
        <v>4307</v>
      </c>
    </row>
    <row r="88" spans="1:18" x14ac:dyDescent="0.4">
      <c r="A88" s="1">
        <v>306</v>
      </c>
      <c r="C88" s="1" t="s">
        <v>456</v>
      </c>
      <c r="D88" s="1" t="s">
        <v>421</v>
      </c>
      <c r="E88" s="1" t="s">
        <v>450</v>
      </c>
      <c r="F88" s="1" t="s">
        <v>4250</v>
      </c>
      <c r="G88" s="270" t="s">
        <v>457</v>
      </c>
      <c r="H88" s="270" t="s">
        <v>458</v>
      </c>
      <c r="I88" s="270" t="s">
        <v>459</v>
      </c>
      <c r="J88" s="270" t="s">
        <v>460</v>
      </c>
      <c r="K88" s="270" t="s">
        <v>461</v>
      </c>
      <c r="L88" s="270" t="s">
        <v>461</v>
      </c>
      <c r="M88" s="270" t="s">
        <v>2513</v>
      </c>
      <c r="N88" s="270" t="s">
        <v>4308</v>
      </c>
    </row>
    <row r="89" spans="1:18" x14ac:dyDescent="0.4">
      <c r="A89" s="1">
        <v>307</v>
      </c>
      <c r="C89" s="1" t="s">
        <v>462</v>
      </c>
      <c r="D89" s="1" t="s">
        <v>421</v>
      </c>
      <c r="E89" s="1" t="s">
        <v>450</v>
      </c>
      <c r="F89" s="1"/>
      <c r="G89" s="8" t="s">
        <v>463</v>
      </c>
      <c r="H89" s="1" t="s">
        <v>464</v>
      </c>
      <c r="I89" s="1" t="s">
        <v>465</v>
      </c>
      <c r="J89" s="1" t="s">
        <v>466</v>
      </c>
      <c r="K89" s="1" t="s">
        <v>467</v>
      </c>
      <c r="M89" s="1" t="s">
        <v>468</v>
      </c>
    </row>
    <row r="90" spans="1:18" x14ac:dyDescent="0.4">
      <c r="A90" s="1">
        <v>308</v>
      </c>
      <c r="C90" s="1" t="s">
        <v>469</v>
      </c>
      <c r="D90" s="1" t="s">
        <v>421</v>
      </c>
      <c r="E90" s="1" t="s">
        <v>450</v>
      </c>
      <c r="F90" s="1" t="s">
        <v>4251</v>
      </c>
      <c r="G90" s="8" t="s">
        <v>470</v>
      </c>
      <c r="H90" s="1" t="s">
        <v>471</v>
      </c>
      <c r="I90" s="1" t="s">
        <v>472</v>
      </c>
      <c r="J90" s="1" t="s">
        <v>473</v>
      </c>
      <c r="K90" s="1" t="s">
        <v>703</v>
      </c>
      <c r="L90" s="1" t="s">
        <v>4309</v>
      </c>
      <c r="M90" s="1" t="s">
        <v>474</v>
      </c>
      <c r="N90" s="1" t="s">
        <v>4310</v>
      </c>
    </row>
    <row r="91" spans="1:18" x14ac:dyDescent="0.4">
      <c r="A91" s="1">
        <v>309</v>
      </c>
      <c r="C91" s="1" t="s">
        <v>475</v>
      </c>
      <c r="D91" s="1" t="s">
        <v>421</v>
      </c>
      <c r="E91" s="1" t="s">
        <v>450</v>
      </c>
      <c r="F91" s="1"/>
      <c r="G91" s="8" t="s">
        <v>476</v>
      </c>
      <c r="H91" s="1" t="s">
        <v>477</v>
      </c>
      <c r="I91" s="1" t="s">
        <v>478</v>
      </c>
      <c r="J91" s="1" t="s">
        <v>479</v>
      </c>
      <c r="K91" s="1" t="s">
        <v>480</v>
      </c>
    </row>
    <row r="92" spans="1:18" x14ac:dyDescent="0.4">
      <c r="A92" s="1">
        <v>310</v>
      </c>
      <c r="C92" s="1" t="s">
        <v>481</v>
      </c>
      <c r="D92" s="1" t="s">
        <v>421</v>
      </c>
      <c r="E92" s="1" t="s">
        <v>450</v>
      </c>
      <c r="F92" s="1"/>
      <c r="G92" s="8" t="s">
        <v>482</v>
      </c>
      <c r="H92" s="1" t="s">
        <v>483</v>
      </c>
      <c r="I92" s="1" t="s">
        <v>484</v>
      </c>
      <c r="J92" s="1" t="s">
        <v>485</v>
      </c>
      <c r="K92" s="1" t="s">
        <v>486</v>
      </c>
      <c r="M92" s="1" t="s">
        <v>487</v>
      </c>
    </row>
    <row r="93" spans="1:18" x14ac:dyDescent="0.4">
      <c r="A93" s="1">
        <v>311</v>
      </c>
      <c r="C93" s="1" t="s">
        <v>488</v>
      </c>
      <c r="D93" s="1" t="s">
        <v>421</v>
      </c>
      <c r="E93" s="1" t="s">
        <v>450</v>
      </c>
      <c r="F93" s="1"/>
      <c r="G93" s="8" t="s">
        <v>482</v>
      </c>
      <c r="H93" s="1" t="s">
        <v>489</v>
      </c>
      <c r="I93" s="1" t="s">
        <v>490</v>
      </c>
      <c r="J93" s="1" t="s">
        <v>491</v>
      </c>
    </row>
    <row r="94" spans="1:18" x14ac:dyDescent="0.4">
      <c r="A94" s="1">
        <v>312</v>
      </c>
      <c r="C94" s="1" t="s">
        <v>2527</v>
      </c>
      <c r="D94" s="1" t="s">
        <v>703</v>
      </c>
      <c r="E94" s="1" t="s">
        <v>703</v>
      </c>
      <c r="F94" s="1" t="s">
        <v>4250</v>
      </c>
      <c r="G94" s="8" t="s">
        <v>281</v>
      </c>
      <c r="H94" s="1" t="s">
        <v>2533</v>
      </c>
      <c r="I94" s="1" t="s">
        <v>2534</v>
      </c>
      <c r="L94" s="1" t="s">
        <v>703</v>
      </c>
      <c r="N94" s="1" t="s">
        <v>4311</v>
      </c>
    </row>
    <row r="95" spans="1:18" x14ac:dyDescent="0.4">
      <c r="A95" s="1">
        <v>313</v>
      </c>
      <c r="C95" s="1" t="s">
        <v>492</v>
      </c>
      <c r="D95" s="1" t="s">
        <v>421</v>
      </c>
      <c r="E95" s="1" t="s">
        <v>493</v>
      </c>
      <c r="F95" s="1"/>
      <c r="G95" s="8" t="s">
        <v>494</v>
      </c>
      <c r="H95" s="1" t="s">
        <v>495</v>
      </c>
      <c r="I95" s="1" t="s">
        <v>496</v>
      </c>
      <c r="J95" s="1" t="s">
        <v>497</v>
      </c>
      <c r="M95" s="1" t="s">
        <v>498</v>
      </c>
    </row>
    <row r="96" spans="1:18" x14ac:dyDescent="0.4">
      <c r="A96" s="1">
        <v>314</v>
      </c>
      <c r="C96" s="1" t="s">
        <v>499</v>
      </c>
      <c r="D96" s="1" t="s">
        <v>421</v>
      </c>
      <c r="E96" s="1" t="s">
        <v>500</v>
      </c>
      <c r="F96" s="1" t="s">
        <v>4250</v>
      </c>
      <c r="G96" s="270" t="s">
        <v>501</v>
      </c>
      <c r="H96" s="270" t="s">
        <v>502</v>
      </c>
      <c r="I96" s="270" t="s">
        <v>503</v>
      </c>
      <c r="J96" s="270" t="s">
        <v>504</v>
      </c>
      <c r="K96" s="270" t="s">
        <v>505</v>
      </c>
      <c r="L96" s="270" t="s">
        <v>4371</v>
      </c>
      <c r="M96" s="270" t="s">
        <v>506</v>
      </c>
      <c r="N96" s="270" t="s">
        <v>4372</v>
      </c>
    </row>
    <row r="97" spans="1:14" x14ac:dyDescent="0.4">
      <c r="A97" s="1">
        <v>315</v>
      </c>
      <c r="C97" s="1" t="s">
        <v>507</v>
      </c>
      <c r="D97" s="1" t="s">
        <v>421</v>
      </c>
      <c r="E97" s="1" t="s">
        <v>500</v>
      </c>
      <c r="F97" s="1"/>
      <c r="G97" s="8" t="s">
        <v>508</v>
      </c>
      <c r="H97" s="1" t="s">
        <v>509</v>
      </c>
      <c r="I97" s="1" t="s">
        <v>510</v>
      </c>
      <c r="J97" s="1" t="s">
        <v>511</v>
      </c>
      <c r="M97" s="1" t="s">
        <v>512</v>
      </c>
    </row>
    <row r="98" spans="1:14" x14ac:dyDescent="0.4">
      <c r="A98" s="1">
        <v>316</v>
      </c>
      <c r="C98" s="1" t="s">
        <v>613</v>
      </c>
      <c r="D98" s="1" t="s">
        <v>421</v>
      </c>
      <c r="E98" s="1" t="s">
        <v>566</v>
      </c>
      <c r="F98" s="1" t="s">
        <v>4312</v>
      </c>
      <c r="G98" s="8" t="s">
        <v>614</v>
      </c>
      <c r="H98" s="1" t="s">
        <v>615</v>
      </c>
      <c r="I98" s="1" t="s">
        <v>616</v>
      </c>
      <c r="J98" s="1" t="s">
        <v>617</v>
      </c>
      <c r="K98" s="1" t="s">
        <v>618</v>
      </c>
      <c r="M98" s="1" t="s">
        <v>619</v>
      </c>
    </row>
    <row r="99" spans="1:14" x14ac:dyDescent="0.4">
      <c r="A99" s="1">
        <v>317</v>
      </c>
      <c r="C99" s="1" t="s">
        <v>514</v>
      </c>
      <c r="D99" s="1" t="s">
        <v>421</v>
      </c>
      <c r="E99" s="1" t="s">
        <v>513</v>
      </c>
      <c r="F99" s="1" t="s">
        <v>4250</v>
      </c>
      <c r="G99" s="270" t="s">
        <v>515</v>
      </c>
      <c r="H99" s="270" t="s">
        <v>516</v>
      </c>
      <c r="I99" s="270" t="s">
        <v>517</v>
      </c>
      <c r="J99" s="270" t="s">
        <v>518</v>
      </c>
      <c r="K99" s="270" t="s">
        <v>703</v>
      </c>
      <c r="L99" s="270" t="s">
        <v>703</v>
      </c>
      <c r="M99" s="270" t="s">
        <v>3020</v>
      </c>
      <c r="N99" s="270" t="s">
        <v>4313</v>
      </c>
    </row>
    <row r="100" spans="1:14" x14ac:dyDescent="0.4">
      <c r="A100" s="1">
        <v>318</v>
      </c>
      <c r="C100" s="1" t="s">
        <v>4314</v>
      </c>
      <c r="D100" s="1" t="s">
        <v>421</v>
      </c>
      <c r="E100" s="1" t="s">
        <v>450</v>
      </c>
      <c r="F100" s="1" t="s">
        <v>818</v>
      </c>
      <c r="G100" s="8" t="s">
        <v>4315</v>
      </c>
      <c r="H100" s="1" t="s">
        <v>4316</v>
      </c>
      <c r="I100" s="1" t="s">
        <v>4317</v>
      </c>
      <c r="J100" s="1" t="s">
        <v>4318</v>
      </c>
      <c r="K100" s="1" t="s">
        <v>4319</v>
      </c>
      <c r="L100" s="1" t="s">
        <v>4319</v>
      </c>
      <c r="M100" s="1" t="s">
        <v>4320</v>
      </c>
      <c r="N100" s="1" t="s">
        <v>4321</v>
      </c>
    </row>
    <row r="101" spans="1:14" x14ac:dyDescent="0.4">
      <c r="A101" s="1">
        <v>319</v>
      </c>
      <c r="C101" s="1" t="s">
        <v>520</v>
      </c>
      <c r="D101" s="1" t="s">
        <v>421</v>
      </c>
      <c r="E101" s="1" t="s">
        <v>513</v>
      </c>
      <c r="F101" s="1"/>
      <c r="G101" s="8" t="s">
        <v>521</v>
      </c>
      <c r="H101" s="1" t="s">
        <v>522</v>
      </c>
      <c r="I101" s="1" t="s">
        <v>523</v>
      </c>
      <c r="J101" s="1" t="s">
        <v>524</v>
      </c>
      <c r="K101" s="1" t="s">
        <v>525</v>
      </c>
      <c r="M101" s="1" t="s">
        <v>526</v>
      </c>
    </row>
    <row r="102" spans="1:14" x14ac:dyDescent="0.4">
      <c r="A102" s="1">
        <v>320</v>
      </c>
      <c r="C102" s="1" t="s">
        <v>527</v>
      </c>
      <c r="D102" s="1" t="s">
        <v>421</v>
      </c>
      <c r="E102" s="1" t="s">
        <v>513</v>
      </c>
      <c r="F102" s="1"/>
      <c r="G102" s="8" t="s">
        <v>528</v>
      </c>
      <c r="H102" s="1" t="s">
        <v>529</v>
      </c>
      <c r="I102" s="1" t="s">
        <v>530</v>
      </c>
      <c r="J102" s="1" t="s">
        <v>531</v>
      </c>
    </row>
    <row r="103" spans="1:14" x14ac:dyDescent="0.4">
      <c r="A103" s="1">
        <v>321</v>
      </c>
      <c r="C103" s="1" t="s">
        <v>532</v>
      </c>
      <c r="D103" s="1" t="s">
        <v>421</v>
      </c>
      <c r="E103" s="1" t="s">
        <v>513</v>
      </c>
      <c r="F103" s="1" t="s">
        <v>4251</v>
      </c>
      <c r="G103" s="8" t="s">
        <v>533</v>
      </c>
      <c r="H103" s="1" t="s">
        <v>534</v>
      </c>
      <c r="I103" s="1" t="s">
        <v>535</v>
      </c>
      <c r="J103" s="1" t="s">
        <v>536</v>
      </c>
      <c r="K103" s="1" t="s">
        <v>2711</v>
      </c>
      <c r="L103" s="1" t="s">
        <v>4322</v>
      </c>
      <c r="M103" s="1" t="s">
        <v>2712</v>
      </c>
      <c r="N103" s="1" t="s">
        <v>4323</v>
      </c>
    </row>
    <row r="104" spans="1:14" x14ac:dyDescent="0.4">
      <c r="A104" s="1">
        <v>322</v>
      </c>
      <c r="C104" s="1" t="s">
        <v>537</v>
      </c>
      <c r="D104" s="1" t="s">
        <v>421</v>
      </c>
      <c r="E104" s="1" t="s">
        <v>513</v>
      </c>
      <c r="F104" s="1"/>
      <c r="G104" s="270" t="s">
        <v>538</v>
      </c>
      <c r="H104" s="270" t="s">
        <v>539</v>
      </c>
      <c r="I104" s="270" t="s">
        <v>540</v>
      </c>
      <c r="J104" s="270" t="s">
        <v>541</v>
      </c>
      <c r="K104" s="270" t="s">
        <v>542</v>
      </c>
      <c r="L104" s="270" t="s">
        <v>703</v>
      </c>
      <c r="M104" s="270" t="s">
        <v>543</v>
      </c>
      <c r="N104" s="270" t="s">
        <v>4373</v>
      </c>
    </row>
    <row r="105" spans="1:14" x14ac:dyDescent="0.4">
      <c r="A105" s="1">
        <v>323</v>
      </c>
      <c r="C105" s="1" t="s">
        <v>544</v>
      </c>
      <c r="D105" s="1" t="s">
        <v>421</v>
      </c>
      <c r="E105" s="1" t="s">
        <v>513</v>
      </c>
      <c r="F105" s="1" t="s">
        <v>818</v>
      </c>
      <c r="G105" s="270" t="s">
        <v>545</v>
      </c>
      <c r="H105" s="270" t="s">
        <v>546</v>
      </c>
      <c r="I105" s="270" t="s">
        <v>4374</v>
      </c>
      <c r="J105" s="270" t="s">
        <v>548</v>
      </c>
      <c r="K105" s="270" t="s">
        <v>549</v>
      </c>
      <c r="L105" s="270" t="s">
        <v>4324</v>
      </c>
      <c r="M105" s="270" t="s">
        <v>550</v>
      </c>
      <c r="N105" s="270" t="s">
        <v>4375</v>
      </c>
    </row>
    <row r="106" spans="1:14" x14ac:dyDescent="0.4">
      <c r="A106" s="1">
        <v>324</v>
      </c>
      <c r="C106" s="1" t="s">
        <v>551</v>
      </c>
      <c r="D106" s="1" t="s">
        <v>421</v>
      </c>
      <c r="E106" s="1" t="s">
        <v>513</v>
      </c>
      <c r="F106" s="1" t="s">
        <v>818</v>
      </c>
      <c r="G106" s="270" t="s">
        <v>552</v>
      </c>
      <c r="H106" s="270" t="s">
        <v>553</v>
      </c>
      <c r="I106" s="270" t="s">
        <v>554</v>
      </c>
      <c r="J106" s="270" t="s">
        <v>555</v>
      </c>
      <c r="K106" s="270" t="s">
        <v>556</v>
      </c>
      <c r="L106" s="270" t="s">
        <v>556</v>
      </c>
      <c r="M106" s="270" t="s">
        <v>557</v>
      </c>
      <c r="N106" s="270" t="s">
        <v>4376</v>
      </c>
    </row>
    <row r="107" spans="1:14" x14ac:dyDescent="0.4">
      <c r="A107" s="1">
        <v>325</v>
      </c>
      <c r="C107" s="1" t="s">
        <v>558</v>
      </c>
      <c r="D107" s="1" t="s">
        <v>421</v>
      </c>
      <c r="E107" s="1" t="s">
        <v>513</v>
      </c>
      <c r="F107" s="1" t="s">
        <v>818</v>
      </c>
      <c r="G107" s="8" t="s">
        <v>559</v>
      </c>
      <c r="H107" s="1" t="s">
        <v>560</v>
      </c>
      <c r="I107" s="1" t="s">
        <v>561</v>
      </c>
      <c r="J107" s="1" t="s">
        <v>562</v>
      </c>
      <c r="K107" s="1" t="s">
        <v>563</v>
      </c>
      <c r="L107" s="1" t="s">
        <v>563</v>
      </c>
      <c r="M107" s="1" t="s">
        <v>564</v>
      </c>
      <c r="N107" s="1" t="s">
        <v>4325</v>
      </c>
    </row>
    <row r="108" spans="1:14" x14ac:dyDescent="0.4">
      <c r="A108" s="1">
        <v>326</v>
      </c>
      <c r="C108" s="1" t="s">
        <v>565</v>
      </c>
      <c r="D108" s="1" t="s">
        <v>421</v>
      </c>
      <c r="E108" s="1" t="s">
        <v>566</v>
      </c>
      <c r="F108" s="1" t="s">
        <v>4250</v>
      </c>
      <c r="G108" s="270" t="s">
        <v>567</v>
      </c>
      <c r="H108" s="270" t="s">
        <v>568</v>
      </c>
      <c r="I108" s="270" t="s">
        <v>569</v>
      </c>
      <c r="J108" s="270" t="s">
        <v>570</v>
      </c>
      <c r="K108" s="270" t="s">
        <v>571</v>
      </c>
      <c r="L108" s="270" t="s">
        <v>4377</v>
      </c>
      <c r="M108" s="270" t="s">
        <v>572</v>
      </c>
      <c r="N108" s="270" t="s">
        <v>4378</v>
      </c>
    </row>
    <row r="109" spans="1:14" x14ac:dyDescent="0.4">
      <c r="A109" s="1">
        <v>327</v>
      </c>
      <c r="C109" s="1" t="s">
        <v>573</v>
      </c>
      <c r="D109" s="1" t="s">
        <v>421</v>
      </c>
      <c r="E109" s="1" t="s">
        <v>566</v>
      </c>
      <c r="F109" s="1"/>
      <c r="G109" s="8" t="s">
        <v>574</v>
      </c>
      <c r="H109" s="1" t="s">
        <v>575</v>
      </c>
      <c r="I109" s="1" t="s">
        <v>576</v>
      </c>
      <c r="J109" s="1" t="s">
        <v>577</v>
      </c>
      <c r="K109" s="1" t="s">
        <v>578</v>
      </c>
      <c r="M109" s="1" t="s">
        <v>579</v>
      </c>
    </row>
    <row r="110" spans="1:14" x14ac:dyDescent="0.4">
      <c r="A110" s="1">
        <v>328</v>
      </c>
      <c r="C110" s="1" t="s">
        <v>580</v>
      </c>
      <c r="D110" s="1" t="s">
        <v>421</v>
      </c>
      <c r="E110" s="1" t="s">
        <v>566</v>
      </c>
      <c r="F110" s="1" t="s">
        <v>4250</v>
      </c>
      <c r="G110" s="270" t="s">
        <v>581</v>
      </c>
      <c r="H110" s="270" t="s">
        <v>582</v>
      </c>
      <c r="I110" s="270" t="s">
        <v>583</v>
      </c>
      <c r="J110" s="270" t="s">
        <v>584</v>
      </c>
      <c r="K110" s="270" t="s">
        <v>585</v>
      </c>
      <c r="L110" s="270" t="s">
        <v>585</v>
      </c>
      <c r="M110" s="270" t="s">
        <v>586</v>
      </c>
      <c r="N110" s="270" t="s">
        <v>4379</v>
      </c>
    </row>
    <row r="111" spans="1:14" x14ac:dyDescent="0.4">
      <c r="A111" s="1">
        <v>329</v>
      </c>
      <c r="C111" s="1" t="s">
        <v>587</v>
      </c>
      <c r="D111" s="1" t="s">
        <v>421</v>
      </c>
      <c r="E111" s="1" t="s">
        <v>566</v>
      </c>
      <c r="F111" s="1" t="s">
        <v>4251</v>
      </c>
      <c r="G111" s="8" t="s">
        <v>588</v>
      </c>
      <c r="H111" s="1" t="s">
        <v>589</v>
      </c>
      <c r="I111" s="1" t="s">
        <v>590</v>
      </c>
      <c r="J111" s="1" t="s">
        <v>591</v>
      </c>
      <c r="K111" s="1" t="s">
        <v>592</v>
      </c>
      <c r="L111" s="1" t="s">
        <v>592</v>
      </c>
      <c r="M111" s="1" t="s">
        <v>593</v>
      </c>
      <c r="N111" s="1" t="s">
        <v>4326</v>
      </c>
    </row>
    <row r="112" spans="1:14" x14ac:dyDescent="0.4">
      <c r="A112" s="1">
        <v>330</v>
      </c>
      <c r="C112" s="1" t="s">
        <v>594</v>
      </c>
      <c r="D112" s="1" t="s">
        <v>421</v>
      </c>
      <c r="E112" s="1" t="s">
        <v>566</v>
      </c>
      <c r="F112" s="1" t="s">
        <v>4250</v>
      </c>
      <c r="G112" s="8" t="s">
        <v>595</v>
      </c>
      <c r="H112" s="1" t="s">
        <v>596</v>
      </c>
      <c r="I112" s="1" t="s">
        <v>597</v>
      </c>
      <c r="J112" s="1" t="s">
        <v>598</v>
      </c>
      <c r="K112" s="1" t="s">
        <v>703</v>
      </c>
      <c r="L112" s="1" t="s">
        <v>703</v>
      </c>
      <c r="M112" s="1" t="s">
        <v>599</v>
      </c>
      <c r="N112" s="1" t="s">
        <v>4327</v>
      </c>
    </row>
    <row r="113" spans="1:14" x14ac:dyDescent="0.4">
      <c r="A113" s="1">
        <v>331</v>
      </c>
      <c r="C113" s="1" t="s">
        <v>600</v>
      </c>
      <c r="D113" s="1" t="s">
        <v>421</v>
      </c>
      <c r="E113" s="1" t="s">
        <v>566</v>
      </c>
      <c r="F113" s="1"/>
      <c r="G113" s="8" t="s">
        <v>601</v>
      </c>
      <c r="H113" s="1" t="s">
        <v>602</v>
      </c>
      <c r="I113" s="1" t="s">
        <v>603</v>
      </c>
      <c r="J113" s="1" t="s">
        <v>604</v>
      </c>
      <c r="K113" s="1" t="s">
        <v>605</v>
      </c>
      <c r="M113" s="1" t="s">
        <v>606</v>
      </c>
    </row>
    <row r="114" spans="1:14" x14ac:dyDescent="0.4">
      <c r="A114" s="1">
        <v>332</v>
      </c>
      <c r="C114" s="1" t="s">
        <v>607</v>
      </c>
      <c r="D114" s="1" t="s">
        <v>421</v>
      </c>
      <c r="E114" s="1" t="s">
        <v>566</v>
      </c>
      <c r="F114" s="1" t="s">
        <v>4250</v>
      </c>
      <c r="G114" s="270" t="s">
        <v>567</v>
      </c>
      <c r="H114" s="270" t="s">
        <v>608</v>
      </c>
      <c r="I114" s="270" t="s">
        <v>609</v>
      </c>
      <c r="J114" s="270" t="s">
        <v>610</v>
      </c>
      <c r="K114" s="270" t="s">
        <v>611</v>
      </c>
      <c r="L114" s="270" t="s">
        <v>611</v>
      </c>
      <c r="M114" s="270" t="s">
        <v>612</v>
      </c>
      <c r="N114" s="270" t="s">
        <v>4328</v>
      </c>
    </row>
    <row r="115" spans="1:14" x14ac:dyDescent="0.4">
      <c r="A115" s="1">
        <v>333</v>
      </c>
      <c r="F115" s="1"/>
      <c r="G115" s="8"/>
    </row>
    <row r="116" spans="1:14" x14ac:dyDescent="0.4">
      <c r="A116" s="1">
        <v>334</v>
      </c>
      <c r="F116" s="1"/>
      <c r="G116" s="8"/>
    </row>
    <row r="117" spans="1:14" x14ac:dyDescent="0.4">
      <c r="A117" s="1">
        <v>335</v>
      </c>
      <c r="F117" s="1"/>
      <c r="G117" s="8"/>
    </row>
    <row r="118" spans="1:14" x14ac:dyDescent="0.4">
      <c r="A118" s="1">
        <v>401</v>
      </c>
      <c r="C118" s="1" t="s">
        <v>620</v>
      </c>
      <c r="D118" s="1" t="s">
        <v>621</v>
      </c>
      <c r="E118" s="1" t="s">
        <v>622</v>
      </c>
      <c r="F118" s="1" t="s">
        <v>4250</v>
      </c>
      <c r="G118" s="8" t="s">
        <v>623</v>
      </c>
      <c r="H118" s="1" t="s">
        <v>624</v>
      </c>
      <c r="I118" s="1" t="s">
        <v>625</v>
      </c>
      <c r="J118" s="1" t="s">
        <v>626</v>
      </c>
      <c r="K118" s="1" t="s">
        <v>627</v>
      </c>
      <c r="L118" s="1" t="s">
        <v>703</v>
      </c>
      <c r="M118" s="1" t="s">
        <v>628</v>
      </c>
      <c r="N118" s="10" t="s">
        <v>4329</v>
      </c>
    </row>
    <row r="119" spans="1:14" x14ac:dyDescent="0.4">
      <c r="A119" s="1">
        <v>601</v>
      </c>
      <c r="C119" s="1" t="s">
        <v>629</v>
      </c>
      <c r="D119" s="1" t="s">
        <v>15</v>
      </c>
      <c r="E119" s="1" t="s">
        <v>630</v>
      </c>
      <c r="F119" s="1"/>
      <c r="G119" s="8" t="s">
        <v>150</v>
      </c>
      <c r="H119" s="1" t="s">
        <v>256</v>
      </c>
      <c r="I119" s="1" t="s">
        <v>257</v>
      </c>
      <c r="J119" s="1" t="s">
        <v>258</v>
      </c>
      <c r="K119" s="1" t="s">
        <v>259</v>
      </c>
      <c r="M119" s="1" t="s">
        <v>155</v>
      </c>
    </row>
    <row r="120" spans="1:14" x14ac:dyDescent="0.4">
      <c r="A120" s="1">
        <v>602</v>
      </c>
      <c r="C120" s="1" t="s">
        <v>631</v>
      </c>
      <c r="D120" s="1" t="s">
        <v>15</v>
      </c>
      <c r="E120" s="1" t="s">
        <v>16</v>
      </c>
      <c r="G120" s="1" t="s">
        <v>157</v>
      </c>
      <c r="H120" s="1" t="s">
        <v>158</v>
      </c>
      <c r="I120" s="1" t="s">
        <v>290</v>
      </c>
      <c r="J120" s="1" t="s">
        <v>291</v>
      </c>
      <c r="K120" s="1" t="s">
        <v>292</v>
      </c>
      <c r="M120" s="1" t="s">
        <v>293</v>
      </c>
    </row>
    <row r="121" spans="1:14" x14ac:dyDescent="0.4">
      <c r="A121" s="1">
        <v>701</v>
      </c>
      <c r="C121" s="1" t="s">
        <v>632</v>
      </c>
      <c r="D121" s="1" t="s">
        <v>136</v>
      </c>
      <c r="E121" s="1" t="s">
        <v>137</v>
      </c>
      <c r="G121" s="1" t="s">
        <v>614</v>
      </c>
      <c r="H121" s="1" t="s">
        <v>615</v>
      </c>
      <c r="I121" s="1" t="s">
        <v>616</v>
      </c>
      <c r="J121" s="1" t="s">
        <v>617</v>
      </c>
      <c r="K121" s="1" t="s">
        <v>618</v>
      </c>
      <c r="M121" s="1" t="s">
        <v>619</v>
      </c>
    </row>
    <row r="122" spans="1:14" x14ac:dyDescent="0.4">
      <c r="A122" s="1">
        <v>702</v>
      </c>
      <c r="C122" s="1" t="s">
        <v>633</v>
      </c>
      <c r="D122" s="1" t="s">
        <v>136</v>
      </c>
      <c r="E122" s="1" t="s">
        <v>137</v>
      </c>
      <c r="G122" s="1" t="s">
        <v>508</v>
      </c>
      <c r="H122" s="1" t="s">
        <v>509</v>
      </c>
      <c r="I122" s="1" t="s">
        <v>510</v>
      </c>
      <c r="J122" s="1" t="s">
        <v>511</v>
      </c>
      <c r="K122" s="1" t="s">
        <v>634</v>
      </c>
      <c r="M122" s="1" t="s">
        <v>512</v>
      </c>
    </row>
    <row r="123" spans="1:14" x14ac:dyDescent="0.4">
      <c r="A123" s="1">
        <v>801</v>
      </c>
      <c r="C123" s="1" t="s">
        <v>635</v>
      </c>
      <c r="D123" s="1" t="s">
        <v>421</v>
      </c>
      <c r="E123" s="1" t="s">
        <v>450</v>
      </c>
      <c r="G123" s="1" t="s">
        <v>150</v>
      </c>
      <c r="H123" s="1" t="s">
        <v>256</v>
      </c>
      <c r="I123" s="1" t="s">
        <v>257</v>
      </c>
      <c r="J123" s="1" t="s">
        <v>258</v>
      </c>
      <c r="K123" s="1" t="s">
        <v>259</v>
      </c>
      <c r="M123" s="1" t="s">
        <v>155</v>
      </c>
    </row>
    <row r="124" spans="1:14" x14ac:dyDescent="0.4">
      <c r="A124" s="1">
        <v>802</v>
      </c>
      <c r="C124" s="1" t="s">
        <v>636</v>
      </c>
      <c r="G124" s="1" t="s">
        <v>157</v>
      </c>
      <c r="H124" s="1" t="s">
        <v>158</v>
      </c>
      <c r="I124" s="1" t="s">
        <v>290</v>
      </c>
      <c r="J124" s="1" t="s">
        <v>291</v>
      </c>
      <c r="K124" s="1" t="s">
        <v>292</v>
      </c>
      <c r="M124" s="1" t="s">
        <v>293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844"/>
  <sheetViews>
    <sheetView topLeftCell="J1" workbookViewId="0">
      <selection activeCell="AA2" sqref="AA2"/>
    </sheetView>
  </sheetViews>
  <sheetFormatPr defaultRowHeight="18.75" x14ac:dyDescent="0.4"/>
  <sheetData>
    <row r="1" spans="1:26" x14ac:dyDescent="0.4">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row>
    <row r="2" spans="1:26" x14ac:dyDescent="0.4">
      <c r="A2" t="s">
        <v>638</v>
      </c>
      <c r="B2" t="s">
        <v>639</v>
      </c>
      <c r="C2" t="s">
        <v>677</v>
      </c>
      <c r="D2" t="s">
        <v>678</v>
      </c>
      <c r="E2" t="s">
        <v>679</v>
      </c>
      <c r="F2" t="s">
        <v>680</v>
      </c>
      <c r="G2" t="s">
        <v>681</v>
      </c>
      <c r="H2" t="s">
        <v>682</v>
      </c>
      <c r="I2" t="s">
        <v>683</v>
      </c>
      <c r="J2" t="s">
        <v>684</v>
      </c>
      <c r="K2" t="s">
        <v>685</v>
      </c>
      <c r="L2" t="s">
        <v>686</v>
      </c>
      <c r="M2" t="s">
        <v>687</v>
      </c>
      <c r="N2" t="s">
        <v>688</v>
      </c>
      <c r="O2" t="s">
        <v>689</v>
      </c>
      <c r="P2" t="s">
        <v>690</v>
      </c>
      <c r="Q2" t="s">
        <v>644</v>
      </c>
      <c r="R2" t="s">
        <v>691</v>
      </c>
      <c r="S2" t="s">
        <v>692</v>
      </c>
      <c r="T2" t="s">
        <v>693</v>
      </c>
      <c r="U2" t="s">
        <v>662</v>
      </c>
      <c r="V2" t="s">
        <v>7</v>
      </c>
      <c r="W2" t="s">
        <v>665</v>
      </c>
      <c r="X2" t="s">
        <v>667</v>
      </c>
      <c r="Y2" t="s">
        <v>694</v>
      </c>
      <c r="Z2" t="s">
        <v>695</v>
      </c>
    </row>
    <row r="3" spans="1:26" x14ac:dyDescent="0.4">
      <c r="A3">
        <v>102001</v>
      </c>
      <c r="B3" t="s">
        <v>702</v>
      </c>
      <c r="C3" t="s">
        <v>703</v>
      </c>
      <c r="D3" t="s">
        <v>23</v>
      </c>
      <c r="E3" t="s">
        <v>704</v>
      </c>
      <c r="F3" t="s">
        <v>705</v>
      </c>
      <c r="G3">
        <v>44743</v>
      </c>
      <c r="H3">
        <v>44743</v>
      </c>
      <c r="I3" t="s">
        <v>706</v>
      </c>
      <c r="J3">
        <v>1</v>
      </c>
      <c r="K3" t="s">
        <v>707</v>
      </c>
      <c r="L3" t="s">
        <v>708</v>
      </c>
      <c r="M3" t="s">
        <v>709</v>
      </c>
      <c r="N3" t="s">
        <v>710</v>
      </c>
      <c r="O3" t="s">
        <v>711</v>
      </c>
      <c r="P3" t="s">
        <v>712</v>
      </c>
      <c r="Q3" t="s">
        <v>700</v>
      </c>
      <c r="R3" t="s">
        <v>713</v>
      </c>
      <c r="S3" t="s">
        <v>703</v>
      </c>
      <c r="T3" t="s">
        <v>23</v>
      </c>
      <c r="U3" t="s">
        <v>24</v>
      </c>
      <c r="V3" t="s">
        <v>25</v>
      </c>
      <c r="W3" t="s">
        <v>26</v>
      </c>
      <c r="X3" t="s">
        <v>27</v>
      </c>
      <c r="Y3" t="s">
        <v>28</v>
      </c>
      <c r="Z3" t="s">
        <v>714</v>
      </c>
    </row>
    <row r="4" spans="1:26" x14ac:dyDescent="0.4">
      <c r="A4">
        <v>102002</v>
      </c>
      <c r="B4" t="s">
        <v>3043</v>
      </c>
      <c r="C4" t="s">
        <v>703</v>
      </c>
      <c r="D4" t="s">
        <v>23</v>
      </c>
      <c r="E4" t="s">
        <v>704</v>
      </c>
      <c r="F4" t="s">
        <v>697</v>
      </c>
      <c r="G4">
        <v>44903</v>
      </c>
      <c r="H4">
        <v>44903</v>
      </c>
      <c r="I4" t="s">
        <v>3044</v>
      </c>
      <c r="J4">
        <v>1</v>
      </c>
      <c r="K4" t="s">
        <v>3045</v>
      </c>
      <c r="L4" t="s">
        <v>3046</v>
      </c>
      <c r="M4" t="s">
        <v>3047</v>
      </c>
      <c r="N4" t="s">
        <v>3048</v>
      </c>
      <c r="O4" t="s">
        <v>711</v>
      </c>
      <c r="P4" t="s">
        <v>3049</v>
      </c>
      <c r="Q4" t="s">
        <v>700</v>
      </c>
      <c r="R4" t="s">
        <v>3050</v>
      </c>
      <c r="S4" t="s">
        <v>703</v>
      </c>
      <c r="T4" t="s">
        <v>23</v>
      </c>
      <c r="U4" t="s">
        <v>24</v>
      </c>
      <c r="V4" t="s">
        <v>25</v>
      </c>
      <c r="W4" t="s">
        <v>26</v>
      </c>
      <c r="X4" t="s">
        <v>27</v>
      </c>
      <c r="Y4" t="s">
        <v>28</v>
      </c>
      <c r="Z4" t="s">
        <v>714</v>
      </c>
    </row>
    <row r="5" spans="1:26" x14ac:dyDescent="0.4">
      <c r="A5">
        <v>102003</v>
      </c>
      <c r="B5" t="s">
        <v>3051</v>
      </c>
      <c r="C5" t="s">
        <v>703</v>
      </c>
      <c r="D5" t="s">
        <v>23</v>
      </c>
      <c r="E5" t="s">
        <v>704</v>
      </c>
      <c r="F5" t="s">
        <v>697</v>
      </c>
      <c r="G5">
        <v>44957</v>
      </c>
      <c r="H5">
        <v>44957</v>
      </c>
      <c r="I5" t="s">
        <v>3052</v>
      </c>
      <c r="J5">
        <v>1</v>
      </c>
      <c r="K5" t="s">
        <v>3053</v>
      </c>
      <c r="L5" t="s">
        <v>698</v>
      </c>
      <c r="M5" t="s">
        <v>1370</v>
      </c>
      <c r="N5" t="s">
        <v>710</v>
      </c>
      <c r="O5" t="s">
        <v>711</v>
      </c>
      <c r="P5" t="s">
        <v>3054</v>
      </c>
      <c r="Q5" t="s">
        <v>700</v>
      </c>
      <c r="R5" t="s">
        <v>3050</v>
      </c>
      <c r="S5" t="s">
        <v>703</v>
      </c>
      <c r="T5" t="s">
        <v>23</v>
      </c>
      <c r="U5" t="s">
        <v>24</v>
      </c>
      <c r="V5" t="s">
        <v>25</v>
      </c>
      <c r="W5" t="s">
        <v>26</v>
      </c>
      <c r="X5" t="s">
        <v>27</v>
      </c>
      <c r="Y5" t="s">
        <v>28</v>
      </c>
      <c r="Z5" t="s">
        <v>714</v>
      </c>
    </row>
    <row r="6" spans="1:26" x14ac:dyDescent="0.4">
      <c r="A6">
        <v>103001</v>
      </c>
      <c r="B6" t="s">
        <v>715</v>
      </c>
      <c r="C6" t="s">
        <v>716</v>
      </c>
      <c r="D6" t="s">
        <v>29</v>
      </c>
      <c r="E6" t="s">
        <v>704</v>
      </c>
      <c r="F6" t="s">
        <v>697</v>
      </c>
      <c r="G6">
        <v>44659</v>
      </c>
      <c r="H6">
        <v>44764</v>
      </c>
      <c r="I6" t="s">
        <v>717</v>
      </c>
      <c r="J6">
        <v>15</v>
      </c>
      <c r="K6" t="s">
        <v>718</v>
      </c>
      <c r="L6" t="s">
        <v>719</v>
      </c>
      <c r="M6" t="s">
        <v>720</v>
      </c>
      <c r="N6" t="s">
        <v>721</v>
      </c>
      <c r="O6" t="s">
        <v>711</v>
      </c>
      <c r="P6" t="s">
        <v>722</v>
      </c>
      <c r="Q6" t="s">
        <v>723</v>
      </c>
      <c r="R6" t="s">
        <v>724</v>
      </c>
      <c r="S6" t="s">
        <v>703</v>
      </c>
      <c r="T6" t="s">
        <v>29</v>
      </c>
      <c r="U6" t="s">
        <v>30</v>
      </c>
      <c r="V6" t="s">
        <v>31</v>
      </c>
      <c r="W6" t="s">
        <v>32</v>
      </c>
      <c r="X6" t="s">
        <v>33</v>
      </c>
      <c r="Y6" t="s">
        <v>725</v>
      </c>
      <c r="Z6" t="s">
        <v>34</v>
      </c>
    </row>
    <row r="7" spans="1:26" x14ac:dyDescent="0.4">
      <c r="A7">
        <v>103002</v>
      </c>
      <c r="B7" t="s">
        <v>726</v>
      </c>
      <c r="C7" t="s">
        <v>716</v>
      </c>
      <c r="D7" t="s">
        <v>29</v>
      </c>
      <c r="E7" t="s">
        <v>727</v>
      </c>
      <c r="F7" t="s">
        <v>697</v>
      </c>
      <c r="G7">
        <v>44832</v>
      </c>
      <c r="H7">
        <v>44881</v>
      </c>
      <c r="I7" t="s">
        <v>728</v>
      </c>
      <c r="J7">
        <v>8</v>
      </c>
      <c r="K7" t="s">
        <v>729</v>
      </c>
      <c r="L7" t="s">
        <v>719</v>
      </c>
      <c r="M7" t="s">
        <v>730</v>
      </c>
      <c r="N7" t="s">
        <v>721</v>
      </c>
      <c r="O7" t="s">
        <v>711</v>
      </c>
      <c r="P7" t="s">
        <v>731</v>
      </c>
      <c r="Q7" t="s">
        <v>732</v>
      </c>
      <c r="R7" t="s">
        <v>724</v>
      </c>
      <c r="S7" t="s">
        <v>703</v>
      </c>
      <c r="T7" t="s">
        <v>29</v>
      </c>
      <c r="U7" t="s">
        <v>30</v>
      </c>
      <c r="V7" t="s">
        <v>31</v>
      </c>
      <c r="W7" t="s">
        <v>32</v>
      </c>
      <c r="X7" t="s">
        <v>33</v>
      </c>
      <c r="Y7" t="s">
        <v>725</v>
      </c>
      <c r="Z7" t="s">
        <v>34</v>
      </c>
    </row>
    <row r="8" spans="1:26" x14ac:dyDescent="0.4">
      <c r="A8">
        <v>103003</v>
      </c>
      <c r="B8" t="s">
        <v>3624</v>
      </c>
      <c r="C8" t="s">
        <v>716</v>
      </c>
      <c r="D8" t="s">
        <v>29</v>
      </c>
      <c r="E8" t="s">
        <v>727</v>
      </c>
      <c r="F8" t="s">
        <v>697</v>
      </c>
      <c r="G8">
        <v>44832</v>
      </c>
      <c r="H8">
        <v>44881</v>
      </c>
      <c r="I8" t="s">
        <v>3625</v>
      </c>
      <c r="J8">
        <v>8</v>
      </c>
      <c r="K8" t="s">
        <v>3626</v>
      </c>
      <c r="L8" t="s">
        <v>3627</v>
      </c>
      <c r="M8" t="s">
        <v>720</v>
      </c>
      <c r="N8" t="s">
        <v>3628</v>
      </c>
      <c r="O8" t="s">
        <v>711</v>
      </c>
      <c r="P8" t="s">
        <v>3629</v>
      </c>
      <c r="Q8" t="s">
        <v>732</v>
      </c>
      <c r="R8" t="s">
        <v>724</v>
      </c>
      <c r="S8" t="s">
        <v>703</v>
      </c>
      <c r="T8" t="s">
        <v>29</v>
      </c>
      <c r="U8" t="s">
        <v>30</v>
      </c>
      <c r="V8" t="s">
        <v>31</v>
      </c>
      <c r="W8" t="s">
        <v>32</v>
      </c>
      <c r="X8" t="s">
        <v>33</v>
      </c>
      <c r="Y8" t="s">
        <v>725</v>
      </c>
      <c r="Z8" t="s">
        <v>34</v>
      </c>
    </row>
    <row r="9" spans="1:26" x14ac:dyDescent="0.4">
      <c r="A9">
        <v>104001</v>
      </c>
      <c r="B9" t="s">
        <v>733</v>
      </c>
      <c r="C9" t="s">
        <v>734</v>
      </c>
      <c r="D9" t="s">
        <v>35</v>
      </c>
      <c r="E9" t="s">
        <v>735</v>
      </c>
      <c r="F9" t="s">
        <v>697</v>
      </c>
      <c r="G9">
        <v>44696</v>
      </c>
      <c r="H9">
        <v>44969</v>
      </c>
      <c r="I9" t="s">
        <v>736</v>
      </c>
      <c r="J9">
        <v>8</v>
      </c>
      <c r="K9" t="s">
        <v>737</v>
      </c>
      <c r="L9" t="s">
        <v>738</v>
      </c>
      <c r="M9" t="s">
        <v>739</v>
      </c>
      <c r="N9" t="s">
        <v>740</v>
      </c>
      <c r="O9" t="s">
        <v>711</v>
      </c>
      <c r="P9" t="s">
        <v>741</v>
      </c>
      <c r="Q9" t="s">
        <v>742</v>
      </c>
      <c r="R9" t="s">
        <v>743</v>
      </c>
      <c r="S9" t="s">
        <v>703</v>
      </c>
      <c r="T9" t="s">
        <v>35</v>
      </c>
      <c r="U9" t="s">
        <v>36</v>
      </c>
      <c r="V9" t="s">
        <v>37</v>
      </c>
      <c r="W9" t="s">
        <v>38</v>
      </c>
      <c r="X9" t="s">
        <v>39</v>
      </c>
      <c r="Y9" t="s">
        <v>40</v>
      </c>
      <c r="Z9" t="s">
        <v>41</v>
      </c>
    </row>
    <row r="10" spans="1:26" x14ac:dyDescent="0.4">
      <c r="A10">
        <v>104002</v>
      </c>
      <c r="B10" t="s">
        <v>733</v>
      </c>
      <c r="C10" t="s">
        <v>734</v>
      </c>
      <c r="D10" t="s">
        <v>35</v>
      </c>
      <c r="E10" t="s">
        <v>735</v>
      </c>
      <c r="F10" t="s">
        <v>697</v>
      </c>
      <c r="G10">
        <v>44891</v>
      </c>
      <c r="H10">
        <v>44969</v>
      </c>
      <c r="I10" t="s">
        <v>3042</v>
      </c>
      <c r="J10">
        <v>4</v>
      </c>
      <c r="K10" t="s">
        <v>737</v>
      </c>
      <c r="L10" t="s">
        <v>738</v>
      </c>
      <c r="M10" t="s">
        <v>739</v>
      </c>
      <c r="N10" t="s">
        <v>740</v>
      </c>
      <c r="O10" t="s">
        <v>711</v>
      </c>
      <c r="P10" t="s">
        <v>741</v>
      </c>
      <c r="Q10" t="s">
        <v>742</v>
      </c>
      <c r="R10" t="s">
        <v>743</v>
      </c>
      <c r="S10" t="s">
        <v>703</v>
      </c>
      <c r="T10" t="s">
        <v>35</v>
      </c>
      <c r="U10" t="s">
        <v>36</v>
      </c>
      <c r="V10" t="s">
        <v>37</v>
      </c>
      <c r="W10" t="s">
        <v>38</v>
      </c>
      <c r="X10" t="s">
        <v>39</v>
      </c>
      <c r="Y10" t="s">
        <v>40</v>
      </c>
      <c r="Z10" t="s">
        <v>41</v>
      </c>
    </row>
    <row r="11" spans="1:26" x14ac:dyDescent="0.4">
      <c r="A11">
        <v>106001</v>
      </c>
      <c r="B11" t="s">
        <v>744</v>
      </c>
      <c r="C11" t="s">
        <v>716</v>
      </c>
      <c r="D11" t="s">
        <v>45</v>
      </c>
      <c r="E11" t="s">
        <v>727</v>
      </c>
      <c r="F11" t="s">
        <v>697</v>
      </c>
      <c r="G11">
        <v>44709</v>
      </c>
      <c r="H11">
        <v>45003</v>
      </c>
      <c r="I11" t="s">
        <v>745</v>
      </c>
      <c r="J11">
        <v>15</v>
      </c>
      <c r="K11" t="s">
        <v>746</v>
      </c>
      <c r="L11" t="s">
        <v>738</v>
      </c>
      <c r="M11" t="s">
        <v>747</v>
      </c>
      <c r="N11" t="s">
        <v>748</v>
      </c>
      <c r="O11" t="s">
        <v>711</v>
      </c>
      <c r="P11" t="s">
        <v>749</v>
      </c>
      <c r="Q11" t="s">
        <v>700</v>
      </c>
      <c r="R11" t="s">
        <v>750</v>
      </c>
      <c r="S11" t="s">
        <v>703</v>
      </c>
      <c r="T11" t="s">
        <v>45</v>
      </c>
      <c r="U11" t="s">
        <v>46</v>
      </c>
      <c r="V11" t="s">
        <v>47</v>
      </c>
      <c r="W11" t="s">
        <v>48</v>
      </c>
      <c r="X11" t="s">
        <v>49</v>
      </c>
      <c r="Y11" t="s">
        <v>703</v>
      </c>
      <c r="Z11" t="s">
        <v>703</v>
      </c>
    </row>
    <row r="12" spans="1:26" x14ac:dyDescent="0.4">
      <c r="A12">
        <v>106002</v>
      </c>
      <c r="B12" t="s">
        <v>751</v>
      </c>
      <c r="C12" t="s">
        <v>716</v>
      </c>
      <c r="D12" t="s">
        <v>45</v>
      </c>
      <c r="E12" t="s">
        <v>735</v>
      </c>
      <c r="F12" t="s">
        <v>697</v>
      </c>
      <c r="G12">
        <v>44695</v>
      </c>
      <c r="H12">
        <v>44975</v>
      </c>
      <c r="I12" t="s">
        <v>752</v>
      </c>
      <c r="J12">
        <v>8</v>
      </c>
      <c r="K12" t="s">
        <v>753</v>
      </c>
      <c r="L12" t="s">
        <v>738</v>
      </c>
      <c r="M12" t="s">
        <v>754</v>
      </c>
      <c r="N12" t="s">
        <v>748</v>
      </c>
      <c r="O12" t="s">
        <v>711</v>
      </c>
      <c r="P12" t="s">
        <v>755</v>
      </c>
      <c r="Q12" t="s">
        <v>700</v>
      </c>
      <c r="R12" t="s">
        <v>750</v>
      </c>
      <c r="S12" t="s">
        <v>703</v>
      </c>
      <c r="T12" t="s">
        <v>45</v>
      </c>
      <c r="U12" t="s">
        <v>46</v>
      </c>
      <c r="V12" t="s">
        <v>47</v>
      </c>
      <c r="W12" t="s">
        <v>48</v>
      </c>
      <c r="X12" t="s">
        <v>49</v>
      </c>
      <c r="Y12" t="s">
        <v>703</v>
      </c>
      <c r="Z12" t="s">
        <v>703</v>
      </c>
    </row>
    <row r="13" spans="1:26" x14ac:dyDescent="0.4">
      <c r="A13">
        <v>106003</v>
      </c>
      <c r="B13" t="s">
        <v>3216</v>
      </c>
      <c r="C13" t="s">
        <v>716</v>
      </c>
      <c r="D13" t="s">
        <v>45</v>
      </c>
      <c r="E13" t="s">
        <v>735</v>
      </c>
      <c r="F13" t="s">
        <v>697</v>
      </c>
      <c r="G13">
        <v>44891</v>
      </c>
      <c r="H13">
        <v>44919</v>
      </c>
      <c r="I13" t="s">
        <v>3871</v>
      </c>
      <c r="J13">
        <v>6</v>
      </c>
      <c r="K13" t="s">
        <v>3217</v>
      </c>
      <c r="L13" t="s">
        <v>738</v>
      </c>
      <c r="M13" t="s">
        <v>3218</v>
      </c>
      <c r="N13" t="s">
        <v>45</v>
      </c>
      <c r="O13" t="s">
        <v>711</v>
      </c>
      <c r="P13" t="s">
        <v>3219</v>
      </c>
      <c r="Q13" t="s">
        <v>700</v>
      </c>
      <c r="R13" t="s">
        <v>750</v>
      </c>
      <c r="S13" t="s">
        <v>703</v>
      </c>
      <c r="T13" t="s">
        <v>45</v>
      </c>
      <c r="U13" t="s">
        <v>46</v>
      </c>
      <c r="V13" t="s">
        <v>47</v>
      </c>
      <c r="W13" t="s">
        <v>48</v>
      </c>
      <c r="X13" t="s">
        <v>49</v>
      </c>
      <c r="Y13" t="s">
        <v>703</v>
      </c>
      <c r="Z13" t="s">
        <v>703</v>
      </c>
    </row>
    <row r="14" spans="1:26" x14ac:dyDescent="0.4">
      <c r="A14">
        <v>107001</v>
      </c>
      <c r="B14" t="s">
        <v>756</v>
      </c>
      <c r="C14" t="s">
        <v>716</v>
      </c>
      <c r="D14" t="s">
        <v>50</v>
      </c>
      <c r="E14" t="s">
        <v>735</v>
      </c>
      <c r="F14" t="s">
        <v>697</v>
      </c>
      <c r="G14">
        <v>44673</v>
      </c>
      <c r="H14">
        <v>45003</v>
      </c>
      <c r="I14" t="s">
        <v>757</v>
      </c>
      <c r="J14">
        <v>12</v>
      </c>
      <c r="K14" t="s">
        <v>758</v>
      </c>
      <c r="L14" t="s">
        <v>738</v>
      </c>
      <c r="M14" t="s">
        <v>759</v>
      </c>
      <c r="N14" t="s">
        <v>50</v>
      </c>
      <c r="O14" t="s">
        <v>711</v>
      </c>
      <c r="P14" t="s">
        <v>760</v>
      </c>
      <c r="Q14" t="s">
        <v>761</v>
      </c>
      <c r="R14" t="s">
        <v>762</v>
      </c>
      <c r="S14" t="s">
        <v>703</v>
      </c>
      <c r="T14" t="s">
        <v>50</v>
      </c>
      <c r="U14" t="s">
        <v>52</v>
      </c>
      <c r="V14" t="s">
        <v>53</v>
      </c>
      <c r="W14" t="s">
        <v>54</v>
      </c>
      <c r="X14" t="s">
        <v>55</v>
      </c>
      <c r="Y14" t="s">
        <v>56</v>
      </c>
      <c r="Z14" t="s">
        <v>57</v>
      </c>
    </row>
    <row r="15" spans="1:26" x14ac:dyDescent="0.4">
      <c r="A15">
        <v>107002</v>
      </c>
      <c r="B15" t="s">
        <v>763</v>
      </c>
      <c r="C15" t="s">
        <v>716</v>
      </c>
      <c r="D15" t="s">
        <v>50</v>
      </c>
      <c r="E15" t="s">
        <v>727</v>
      </c>
      <c r="F15" t="s">
        <v>697</v>
      </c>
      <c r="G15">
        <v>44682</v>
      </c>
      <c r="H15">
        <v>44758</v>
      </c>
      <c r="I15" t="s">
        <v>764</v>
      </c>
      <c r="J15">
        <v>2</v>
      </c>
      <c r="K15" t="s">
        <v>765</v>
      </c>
      <c r="L15" t="s">
        <v>766</v>
      </c>
      <c r="M15" t="s">
        <v>767</v>
      </c>
      <c r="N15" t="s">
        <v>50</v>
      </c>
      <c r="O15" t="s">
        <v>711</v>
      </c>
      <c r="P15" t="s">
        <v>768</v>
      </c>
      <c r="Q15" t="s">
        <v>769</v>
      </c>
      <c r="R15" t="s">
        <v>750</v>
      </c>
      <c r="S15" t="s">
        <v>703</v>
      </c>
      <c r="T15" t="s">
        <v>50</v>
      </c>
      <c r="U15" t="s">
        <v>52</v>
      </c>
      <c r="V15" t="s">
        <v>53</v>
      </c>
      <c r="W15" t="s">
        <v>54</v>
      </c>
      <c r="X15" t="s">
        <v>55</v>
      </c>
      <c r="Y15" t="s">
        <v>56</v>
      </c>
      <c r="Z15" t="s">
        <v>57</v>
      </c>
    </row>
    <row r="16" spans="1:26" x14ac:dyDescent="0.4">
      <c r="A16">
        <v>107003</v>
      </c>
      <c r="B16" t="s">
        <v>770</v>
      </c>
      <c r="C16" t="s">
        <v>734</v>
      </c>
      <c r="D16" t="s">
        <v>50</v>
      </c>
      <c r="E16" t="s">
        <v>735</v>
      </c>
      <c r="F16" t="s">
        <v>697</v>
      </c>
      <c r="G16">
        <v>44794</v>
      </c>
      <c r="H16">
        <v>44997</v>
      </c>
      <c r="I16" t="s">
        <v>771</v>
      </c>
      <c r="J16">
        <v>5</v>
      </c>
      <c r="K16" t="s">
        <v>772</v>
      </c>
      <c r="L16" t="s">
        <v>738</v>
      </c>
      <c r="M16" t="s">
        <v>773</v>
      </c>
      <c r="N16" t="s">
        <v>774</v>
      </c>
      <c r="O16" t="s">
        <v>711</v>
      </c>
      <c r="P16" t="s">
        <v>775</v>
      </c>
      <c r="Q16" t="s">
        <v>700</v>
      </c>
      <c r="R16" t="s">
        <v>750</v>
      </c>
      <c r="S16" t="s">
        <v>703</v>
      </c>
      <c r="T16" t="s">
        <v>50</v>
      </c>
      <c r="U16" t="s">
        <v>52</v>
      </c>
      <c r="V16" t="s">
        <v>53</v>
      </c>
      <c r="W16" t="s">
        <v>54</v>
      </c>
      <c r="X16" t="s">
        <v>55</v>
      </c>
      <c r="Y16" t="s">
        <v>56</v>
      </c>
      <c r="Z16" t="s">
        <v>57</v>
      </c>
    </row>
    <row r="17" spans="1:26" x14ac:dyDescent="0.4">
      <c r="A17">
        <v>107004</v>
      </c>
      <c r="B17" t="s">
        <v>776</v>
      </c>
      <c r="C17" t="s">
        <v>703</v>
      </c>
      <c r="D17" t="s">
        <v>50</v>
      </c>
      <c r="E17" t="s">
        <v>735</v>
      </c>
      <c r="F17" t="s">
        <v>697</v>
      </c>
      <c r="G17">
        <v>44772</v>
      </c>
      <c r="H17">
        <v>44772</v>
      </c>
      <c r="I17" t="s">
        <v>777</v>
      </c>
      <c r="J17">
        <v>1</v>
      </c>
      <c r="K17" t="s">
        <v>778</v>
      </c>
      <c r="L17" t="s">
        <v>738</v>
      </c>
      <c r="M17" t="s">
        <v>779</v>
      </c>
      <c r="N17" t="s">
        <v>774</v>
      </c>
      <c r="O17" t="s">
        <v>711</v>
      </c>
      <c r="P17" t="s">
        <v>780</v>
      </c>
      <c r="Q17" t="s">
        <v>700</v>
      </c>
      <c r="R17" t="s">
        <v>750</v>
      </c>
      <c r="S17" t="s">
        <v>703</v>
      </c>
      <c r="T17" t="s">
        <v>50</v>
      </c>
      <c r="U17" t="s">
        <v>52</v>
      </c>
      <c r="V17" t="s">
        <v>53</v>
      </c>
      <c r="W17" t="s">
        <v>54</v>
      </c>
      <c r="X17" t="s">
        <v>55</v>
      </c>
      <c r="Y17" t="s">
        <v>56</v>
      </c>
      <c r="Z17" t="s">
        <v>57</v>
      </c>
    </row>
    <row r="18" spans="1:26" x14ac:dyDescent="0.4">
      <c r="A18">
        <v>107005</v>
      </c>
      <c r="B18" t="s">
        <v>781</v>
      </c>
      <c r="C18" t="s">
        <v>734</v>
      </c>
      <c r="D18" t="s">
        <v>50</v>
      </c>
      <c r="E18" t="s">
        <v>735</v>
      </c>
      <c r="F18" t="s">
        <v>697</v>
      </c>
      <c r="G18">
        <v>44759</v>
      </c>
      <c r="H18">
        <v>44780</v>
      </c>
      <c r="I18" t="s">
        <v>782</v>
      </c>
      <c r="J18">
        <v>2</v>
      </c>
      <c r="K18" t="s">
        <v>783</v>
      </c>
      <c r="L18" t="s">
        <v>738</v>
      </c>
      <c r="M18" t="s">
        <v>784</v>
      </c>
      <c r="N18" t="s">
        <v>785</v>
      </c>
      <c r="O18" t="s">
        <v>711</v>
      </c>
      <c r="P18" t="s">
        <v>786</v>
      </c>
      <c r="Q18" t="s">
        <v>700</v>
      </c>
      <c r="R18" t="s">
        <v>787</v>
      </c>
      <c r="S18" t="s">
        <v>703</v>
      </c>
      <c r="T18" t="s">
        <v>50</v>
      </c>
      <c r="U18" t="s">
        <v>52</v>
      </c>
      <c r="V18" t="s">
        <v>53</v>
      </c>
      <c r="W18" t="s">
        <v>54</v>
      </c>
      <c r="X18" t="s">
        <v>55</v>
      </c>
      <c r="Y18" t="s">
        <v>56</v>
      </c>
      <c r="Z18" t="s">
        <v>57</v>
      </c>
    </row>
    <row r="19" spans="1:26" x14ac:dyDescent="0.4">
      <c r="A19">
        <v>107006</v>
      </c>
      <c r="B19" t="s">
        <v>770</v>
      </c>
      <c r="C19" t="s">
        <v>734</v>
      </c>
      <c r="D19" t="s">
        <v>50</v>
      </c>
      <c r="E19" t="s">
        <v>735</v>
      </c>
      <c r="F19" t="s">
        <v>697</v>
      </c>
      <c r="G19">
        <v>44794</v>
      </c>
      <c r="H19">
        <v>44997</v>
      </c>
      <c r="I19" t="s">
        <v>4162</v>
      </c>
      <c r="J19">
        <v>5</v>
      </c>
      <c r="K19" t="s">
        <v>772</v>
      </c>
      <c r="L19" t="s">
        <v>738</v>
      </c>
      <c r="M19" t="s">
        <v>773</v>
      </c>
      <c r="N19" t="s">
        <v>3582</v>
      </c>
      <c r="O19" t="s">
        <v>711</v>
      </c>
      <c r="P19" t="s">
        <v>3583</v>
      </c>
      <c r="Q19" t="s">
        <v>700</v>
      </c>
      <c r="R19" t="s">
        <v>750</v>
      </c>
      <c r="S19" t="s">
        <v>703</v>
      </c>
      <c r="T19" t="s">
        <v>50</v>
      </c>
      <c r="U19" t="s">
        <v>52</v>
      </c>
      <c r="V19" t="s">
        <v>53</v>
      </c>
      <c r="W19" t="s">
        <v>54</v>
      </c>
      <c r="X19" t="s">
        <v>55</v>
      </c>
      <c r="Y19" t="s">
        <v>56</v>
      </c>
      <c r="Z19" t="s">
        <v>57</v>
      </c>
    </row>
    <row r="20" spans="1:26" x14ac:dyDescent="0.4">
      <c r="A20">
        <v>107007</v>
      </c>
      <c r="B20" t="s">
        <v>781</v>
      </c>
      <c r="C20" t="s">
        <v>734</v>
      </c>
      <c r="D20" t="s">
        <v>50</v>
      </c>
      <c r="E20" t="s">
        <v>735</v>
      </c>
      <c r="F20" t="s">
        <v>697</v>
      </c>
      <c r="G20">
        <v>44836</v>
      </c>
      <c r="H20">
        <v>44884</v>
      </c>
      <c r="I20" t="s">
        <v>4163</v>
      </c>
      <c r="J20">
        <v>2</v>
      </c>
      <c r="K20" t="s">
        <v>3584</v>
      </c>
      <c r="L20" t="s">
        <v>738</v>
      </c>
      <c r="M20" t="s">
        <v>771</v>
      </c>
      <c r="N20" t="s">
        <v>3585</v>
      </c>
      <c r="O20" t="s">
        <v>711</v>
      </c>
      <c r="P20" t="s">
        <v>4164</v>
      </c>
      <c r="Q20" t="s">
        <v>700</v>
      </c>
      <c r="R20" t="s">
        <v>3586</v>
      </c>
      <c r="S20" t="s">
        <v>703</v>
      </c>
      <c r="T20" t="s">
        <v>50</v>
      </c>
      <c r="U20" t="s">
        <v>52</v>
      </c>
      <c r="V20" t="s">
        <v>53</v>
      </c>
      <c r="W20" t="s">
        <v>54</v>
      </c>
      <c r="X20" t="s">
        <v>55</v>
      </c>
      <c r="Y20" t="s">
        <v>56</v>
      </c>
      <c r="Z20" t="s">
        <v>57</v>
      </c>
    </row>
    <row r="21" spans="1:26" x14ac:dyDescent="0.4">
      <c r="A21">
        <v>107008</v>
      </c>
      <c r="B21" t="s">
        <v>1039</v>
      </c>
      <c r="C21" t="s">
        <v>703</v>
      </c>
      <c r="D21" t="s">
        <v>50</v>
      </c>
      <c r="E21" t="s">
        <v>735</v>
      </c>
      <c r="F21" t="s">
        <v>697</v>
      </c>
      <c r="G21">
        <v>44842</v>
      </c>
      <c r="H21">
        <v>44842</v>
      </c>
      <c r="I21" t="s">
        <v>4165</v>
      </c>
      <c r="J21">
        <v>1</v>
      </c>
      <c r="K21" t="s">
        <v>3587</v>
      </c>
      <c r="L21" t="s">
        <v>738</v>
      </c>
      <c r="M21" t="s">
        <v>3588</v>
      </c>
      <c r="N21" t="s">
        <v>3589</v>
      </c>
      <c r="O21" t="s">
        <v>711</v>
      </c>
      <c r="P21" t="s">
        <v>4166</v>
      </c>
      <c r="Q21" t="s">
        <v>3590</v>
      </c>
      <c r="R21" t="s">
        <v>750</v>
      </c>
      <c r="S21" t="s">
        <v>703</v>
      </c>
      <c r="T21" t="s">
        <v>50</v>
      </c>
      <c r="U21" t="s">
        <v>52</v>
      </c>
      <c r="V21" t="s">
        <v>53</v>
      </c>
      <c r="W21" t="s">
        <v>54</v>
      </c>
      <c r="X21" t="s">
        <v>55</v>
      </c>
      <c r="Y21" t="s">
        <v>56</v>
      </c>
      <c r="Z21" t="s">
        <v>57</v>
      </c>
    </row>
    <row r="22" spans="1:26" x14ac:dyDescent="0.4">
      <c r="A22">
        <v>107009</v>
      </c>
      <c r="B22" t="s">
        <v>3591</v>
      </c>
      <c r="C22" t="s">
        <v>703</v>
      </c>
      <c r="D22" t="s">
        <v>50</v>
      </c>
      <c r="E22" t="s">
        <v>735</v>
      </c>
      <c r="F22" t="s">
        <v>697</v>
      </c>
      <c r="G22">
        <v>44857</v>
      </c>
      <c r="H22">
        <v>44857</v>
      </c>
      <c r="I22" t="s">
        <v>4167</v>
      </c>
      <c r="J22">
        <v>1</v>
      </c>
      <c r="K22" t="s">
        <v>3592</v>
      </c>
      <c r="L22" t="s">
        <v>738</v>
      </c>
      <c r="M22" t="s">
        <v>3593</v>
      </c>
      <c r="N22" t="s">
        <v>771</v>
      </c>
      <c r="O22" t="s">
        <v>711</v>
      </c>
      <c r="P22" t="s">
        <v>4168</v>
      </c>
      <c r="Q22" t="s">
        <v>700</v>
      </c>
      <c r="R22" t="s">
        <v>750</v>
      </c>
      <c r="S22" t="s">
        <v>703</v>
      </c>
      <c r="T22" t="s">
        <v>50</v>
      </c>
      <c r="U22" t="s">
        <v>52</v>
      </c>
      <c r="V22" t="s">
        <v>53</v>
      </c>
      <c r="W22" t="s">
        <v>54</v>
      </c>
      <c r="X22" t="s">
        <v>55</v>
      </c>
      <c r="Y22" t="s">
        <v>56</v>
      </c>
      <c r="Z22" t="s">
        <v>57</v>
      </c>
    </row>
    <row r="23" spans="1:26" x14ac:dyDescent="0.4">
      <c r="A23">
        <v>107010</v>
      </c>
      <c r="B23" t="s">
        <v>3594</v>
      </c>
      <c r="C23" t="s">
        <v>703</v>
      </c>
      <c r="D23" t="s">
        <v>50</v>
      </c>
      <c r="E23" t="s">
        <v>735</v>
      </c>
      <c r="F23" t="s">
        <v>697</v>
      </c>
      <c r="G23">
        <v>44878</v>
      </c>
      <c r="H23">
        <v>44878</v>
      </c>
      <c r="I23" t="s">
        <v>4169</v>
      </c>
      <c r="J23">
        <v>1</v>
      </c>
      <c r="K23" t="s">
        <v>3595</v>
      </c>
      <c r="L23" t="s">
        <v>738</v>
      </c>
      <c r="M23" t="s">
        <v>3588</v>
      </c>
      <c r="N23" t="s">
        <v>771</v>
      </c>
      <c r="O23" t="s">
        <v>711</v>
      </c>
      <c r="P23" t="s">
        <v>4170</v>
      </c>
      <c r="Q23" t="s">
        <v>771</v>
      </c>
      <c r="R23" t="s">
        <v>750</v>
      </c>
      <c r="S23" t="s">
        <v>703</v>
      </c>
      <c r="T23" t="s">
        <v>50</v>
      </c>
      <c r="U23" t="s">
        <v>52</v>
      </c>
      <c r="V23" t="s">
        <v>53</v>
      </c>
      <c r="W23" t="s">
        <v>54</v>
      </c>
      <c r="X23" t="s">
        <v>55</v>
      </c>
      <c r="Y23" t="s">
        <v>56</v>
      </c>
      <c r="Z23" t="s">
        <v>57</v>
      </c>
    </row>
    <row r="24" spans="1:26" x14ac:dyDescent="0.4">
      <c r="A24">
        <v>107011</v>
      </c>
      <c r="B24" t="s">
        <v>3596</v>
      </c>
      <c r="C24" t="s">
        <v>703</v>
      </c>
      <c r="D24" t="s">
        <v>50</v>
      </c>
      <c r="E24" t="s">
        <v>727</v>
      </c>
      <c r="F24" t="s">
        <v>697</v>
      </c>
      <c r="G24">
        <v>44898</v>
      </c>
      <c r="H24">
        <v>44898</v>
      </c>
      <c r="I24" t="s">
        <v>4171</v>
      </c>
      <c r="J24">
        <v>1</v>
      </c>
      <c r="K24" t="s">
        <v>3597</v>
      </c>
      <c r="L24" t="s">
        <v>738</v>
      </c>
      <c r="M24" t="s">
        <v>3588</v>
      </c>
      <c r="N24" t="s">
        <v>50</v>
      </c>
      <c r="O24" t="s">
        <v>711</v>
      </c>
      <c r="P24" t="s">
        <v>4172</v>
      </c>
      <c r="Q24" t="s">
        <v>769</v>
      </c>
      <c r="R24" t="s">
        <v>750</v>
      </c>
      <c r="S24" t="s">
        <v>703</v>
      </c>
      <c r="T24" t="s">
        <v>50</v>
      </c>
      <c r="U24" t="s">
        <v>52</v>
      </c>
      <c r="V24" t="s">
        <v>53</v>
      </c>
      <c r="W24" t="s">
        <v>54</v>
      </c>
      <c r="X24" t="s">
        <v>55</v>
      </c>
      <c r="Y24" t="s">
        <v>56</v>
      </c>
      <c r="Z24" t="s">
        <v>57</v>
      </c>
    </row>
    <row r="25" spans="1:26" x14ac:dyDescent="0.4">
      <c r="A25">
        <v>107012</v>
      </c>
      <c r="B25" t="s">
        <v>3561</v>
      </c>
      <c r="C25" t="s">
        <v>703</v>
      </c>
      <c r="D25" t="s">
        <v>50</v>
      </c>
      <c r="E25" t="s">
        <v>727</v>
      </c>
      <c r="F25" t="s">
        <v>697</v>
      </c>
      <c r="G25">
        <v>44912</v>
      </c>
      <c r="H25">
        <v>44912</v>
      </c>
      <c r="I25" t="s">
        <v>4173</v>
      </c>
      <c r="J25">
        <v>1</v>
      </c>
      <c r="K25" t="s">
        <v>3598</v>
      </c>
      <c r="L25" t="s">
        <v>738</v>
      </c>
      <c r="M25" t="s">
        <v>3599</v>
      </c>
      <c r="N25" t="s">
        <v>50</v>
      </c>
      <c r="O25" t="s">
        <v>711</v>
      </c>
      <c r="P25" t="s">
        <v>4174</v>
      </c>
      <c r="Q25" t="s">
        <v>867</v>
      </c>
      <c r="R25" t="s">
        <v>750</v>
      </c>
      <c r="S25" t="s">
        <v>703</v>
      </c>
      <c r="T25" t="s">
        <v>50</v>
      </c>
      <c r="U25" t="s">
        <v>52</v>
      </c>
      <c r="V25" t="s">
        <v>53</v>
      </c>
      <c r="W25" t="s">
        <v>54</v>
      </c>
      <c r="X25" t="s">
        <v>55</v>
      </c>
      <c r="Y25" t="s">
        <v>56</v>
      </c>
      <c r="Z25" t="s">
        <v>57</v>
      </c>
    </row>
    <row r="26" spans="1:26" x14ac:dyDescent="0.4">
      <c r="A26">
        <v>108001</v>
      </c>
      <c r="B26" t="s">
        <v>788</v>
      </c>
      <c r="C26" t="s">
        <v>703</v>
      </c>
      <c r="D26" t="s">
        <v>58</v>
      </c>
      <c r="E26" t="s">
        <v>727</v>
      </c>
      <c r="F26" t="s">
        <v>697</v>
      </c>
      <c r="G26">
        <v>44784</v>
      </c>
      <c r="H26">
        <v>44784</v>
      </c>
      <c r="I26" t="s">
        <v>789</v>
      </c>
      <c r="J26">
        <v>1</v>
      </c>
      <c r="K26" t="s">
        <v>790</v>
      </c>
      <c r="L26" t="s">
        <v>791</v>
      </c>
      <c r="M26" t="s">
        <v>792</v>
      </c>
      <c r="N26" t="s">
        <v>793</v>
      </c>
      <c r="O26" t="s">
        <v>711</v>
      </c>
      <c r="P26" t="s">
        <v>794</v>
      </c>
      <c r="Q26" t="s">
        <v>795</v>
      </c>
      <c r="R26" t="s">
        <v>750</v>
      </c>
      <c r="S26" t="s">
        <v>703</v>
      </c>
      <c r="T26" t="s">
        <v>58</v>
      </c>
      <c r="U26" t="s">
        <v>59</v>
      </c>
      <c r="V26" t="s">
        <v>60</v>
      </c>
      <c r="W26" t="s">
        <v>61</v>
      </c>
      <c r="X26" t="s">
        <v>61</v>
      </c>
      <c r="Y26" t="s">
        <v>56</v>
      </c>
      <c r="Z26" t="s">
        <v>57</v>
      </c>
    </row>
    <row r="27" spans="1:26" x14ac:dyDescent="0.4">
      <c r="A27">
        <v>108002</v>
      </c>
      <c r="B27" t="s">
        <v>781</v>
      </c>
      <c r="C27" t="s">
        <v>734</v>
      </c>
      <c r="D27" t="s">
        <v>58</v>
      </c>
      <c r="E27" t="s">
        <v>735</v>
      </c>
      <c r="F27" t="s">
        <v>697</v>
      </c>
      <c r="G27">
        <v>44793</v>
      </c>
      <c r="H27">
        <v>44815</v>
      </c>
      <c r="I27" t="s">
        <v>796</v>
      </c>
      <c r="J27">
        <v>2</v>
      </c>
      <c r="K27" t="s">
        <v>797</v>
      </c>
      <c r="L27" t="s">
        <v>738</v>
      </c>
      <c r="M27" t="s">
        <v>771</v>
      </c>
      <c r="N27" t="s">
        <v>58</v>
      </c>
      <c r="O27" t="s">
        <v>711</v>
      </c>
      <c r="P27" t="s">
        <v>786</v>
      </c>
      <c r="Q27" t="s">
        <v>700</v>
      </c>
      <c r="R27" t="s">
        <v>798</v>
      </c>
      <c r="S27" t="s">
        <v>703</v>
      </c>
      <c r="T27" t="s">
        <v>58</v>
      </c>
      <c r="U27" t="s">
        <v>59</v>
      </c>
      <c r="V27" t="s">
        <v>60</v>
      </c>
      <c r="W27" t="s">
        <v>61</v>
      </c>
      <c r="X27" t="s">
        <v>61</v>
      </c>
      <c r="Y27" t="s">
        <v>56</v>
      </c>
      <c r="Z27" t="s">
        <v>57</v>
      </c>
    </row>
    <row r="28" spans="1:26" x14ac:dyDescent="0.4">
      <c r="A28">
        <v>108003</v>
      </c>
      <c r="B28" t="s">
        <v>799</v>
      </c>
      <c r="C28" t="s">
        <v>703</v>
      </c>
      <c r="D28" t="s">
        <v>58</v>
      </c>
      <c r="E28" t="s">
        <v>735</v>
      </c>
      <c r="F28" t="s">
        <v>697</v>
      </c>
      <c r="G28">
        <v>44808</v>
      </c>
      <c r="H28">
        <v>44808</v>
      </c>
      <c r="I28" t="s">
        <v>800</v>
      </c>
      <c r="J28">
        <v>1</v>
      </c>
      <c r="K28" t="s">
        <v>801</v>
      </c>
      <c r="L28" t="s">
        <v>738</v>
      </c>
      <c r="M28" t="s">
        <v>802</v>
      </c>
      <c r="N28" t="s">
        <v>803</v>
      </c>
      <c r="O28" t="s">
        <v>711</v>
      </c>
      <c r="P28" t="s">
        <v>804</v>
      </c>
      <c r="Q28" t="s">
        <v>700</v>
      </c>
      <c r="R28" t="s">
        <v>750</v>
      </c>
      <c r="S28" t="s">
        <v>703</v>
      </c>
      <c r="T28" t="s">
        <v>58</v>
      </c>
      <c r="U28" t="s">
        <v>59</v>
      </c>
      <c r="V28" t="s">
        <v>60</v>
      </c>
      <c r="W28" t="s">
        <v>61</v>
      </c>
      <c r="X28" t="s">
        <v>61</v>
      </c>
      <c r="Y28" t="s">
        <v>56</v>
      </c>
      <c r="Z28" t="s">
        <v>57</v>
      </c>
    </row>
    <row r="29" spans="1:26" x14ac:dyDescent="0.4">
      <c r="A29">
        <v>109001</v>
      </c>
      <c r="B29" t="s">
        <v>805</v>
      </c>
      <c r="C29" t="s">
        <v>703</v>
      </c>
      <c r="D29" t="s">
        <v>62</v>
      </c>
      <c r="E29" t="s">
        <v>727</v>
      </c>
      <c r="F29" t="s">
        <v>697</v>
      </c>
      <c r="G29">
        <v>44730</v>
      </c>
      <c r="H29">
        <v>44730</v>
      </c>
      <c r="I29" t="s">
        <v>806</v>
      </c>
      <c r="J29">
        <v>1</v>
      </c>
      <c r="K29" t="s">
        <v>807</v>
      </c>
      <c r="L29" t="s">
        <v>738</v>
      </c>
      <c r="M29" t="s">
        <v>808</v>
      </c>
      <c r="N29" t="s">
        <v>62</v>
      </c>
      <c r="O29" t="s">
        <v>711</v>
      </c>
      <c r="P29" t="s">
        <v>809</v>
      </c>
      <c r="Q29" t="s">
        <v>810</v>
      </c>
      <c r="R29" t="s">
        <v>811</v>
      </c>
      <c r="S29" t="s">
        <v>703</v>
      </c>
      <c r="T29" t="s">
        <v>62</v>
      </c>
      <c r="U29" t="s">
        <v>59</v>
      </c>
      <c r="V29" t="s">
        <v>63</v>
      </c>
      <c r="W29" t="s">
        <v>64</v>
      </c>
      <c r="X29" t="s">
        <v>65</v>
      </c>
      <c r="Y29" t="s">
        <v>812</v>
      </c>
      <c r="Z29" t="s">
        <v>66</v>
      </c>
    </row>
    <row r="30" spans="1:26" x14ac:dyDescent="0.4">
      <c r="A30">
        <v>109002</v>
      </c>
      <c r="B30" t="s">
        <v>813</v>
      </c>
      <c r="C30" t="s">
        <v>703</v>
      </c>
      <c r="D30" t="s">
        <v>62</v>
      </c>
      <c r="E30" t="s">
        <v>727</v>
      </c>
      <c r="F30" t="s">
        <v>697</v>
      </c>
      <c r="G30">
        <v>44794</v>
      </c>
      <c r="H30">
        <v>44794</v>
      </c>
      <c r="I30" t="s">
        <v>814</v>
      </c>
      <c r="J30">
        <v>1</v>
      </c>
      <c r="K30" t="s">
        <v>815</v>
      </c>
      <c r="L30" t="s">
        <v>738</v>
      </c>
      <c r="M30" t="s">
        <v>808</v>
      </c>
      <c r="N30" t="s">
        <v>62</v>
      </c>
      <c r="O30" t="s">
        <v>711</v>
      </c>
      <c r="P30" t="s">
        <v>809</v>
      </c>
      <c r="Q30" t="s">
        <v>816</v>
      </c>
      <c r="R30" t="s">
        <v>811</v>
      </c>
      <c r="S30" t="s">
        <v>703</v>
      </c>
      <c r="T30" t="s">
        <v>62</v>
      </c>
      <c r="U30" t="s">
        <v>59</v>
      </c>
      <c r="V30" t="s">
        <v>63</v>
      </c>
      <c r="W30" t="s">
        <v>64</v>
      </c>
      <c r="X30" t="s">
        <v>65</v>
      </c>
      <c r="Y30" t="s">
        <v>812</v>
      </c>
      <c r="Z30" t="s">
        <v>66</v>
      </c>
    </row>
    <row r="31" spans="1:26" x14ac:dyDescent="0.4">
      <c r="A31">
        <v>110001</v>
      </c>
      <c r="B31" t="s">
        <v>817</v>
      </c>
      <c r="C31" t="s">
        <v>734</v>
      </c>
      <c r="D31" t="s">
        <v>818</v>
      </c>
      <c r="E31" t="s">
        <v>727</v>
      </c>
      <c r="F31" t="s">
        <v>697</v>
      </c>
      <c r="G31">
        <v>44728</v>
      </c>
      <c r="H31">
        <v>44735</v>
      </c>
      <c r="I31" t="s">
        <v>819</v>
      </c>
      <c r="J31">
        <v>2</v>
      </c>
      <c r="K31" t="s">
        <v>820</v>
      </c>
      <c r="L31" t="s">
        <v>738</v>
      </c>
      <c r="M31" t="s">
        <v>821</v>
      </c>
      <c r="N31" t="s">
        <v>822</v>
      </c>
      <c r="O31" t="s">
        <v>711</v>
      </c>
      <c r="P31" t="s">
        <v>823</v>
      </c>
      <c r="Q31" t="s">
        <v>700</v>
      </c>
      <c r="R31" t="s">
        <v>824</v>
      </c>
      <c r="S31" t="s">
        <v>825</v>
      </c>
      <c r="T31" t="s">
        <v>67</v>
      </c>
      <c r="U31" t="s">
        <v>68</v>
      </c>
      <c r="V31" t="s">
        <v>69</v>
      </c>
      <c r="W31" t="s">
        <v>70</v>
      </c>
      <c r="X31" t="s">
        <v>71</v>
      </c>
      <c r="Y31" t="s">
        <v>72</v>
      </c>
      <c r="Z31" t="s">
        <v>73</v>
      </c>
    </row>
    <row r="32" spans="1:26" x14ac:dyDescent="0.4">
      <c r="A32">
        <v>111001</v>
      </c>
      <c r="B32" t="s">
        <v>826</v>
      </c>
      <c r="C32" t="s">
        <v>716</v>
      </c>
      <c r="D32" t="s">
        <v>74</v>
      </c>
      <c r="E32" t="s">
        <v>735</v>
      </c>
      <c r="F32" t="s">
        <v>697</v>
      </c>
      <c r="G32">
        <v>44695</v>
      </c>
      <c r="H32">
        <v>44744</v>
      </c>
      <c r="I32" t="s">
        <v>827</v>
      </c>
      <c r="J32">
        <v>5</v>
      </c>
      <c r="K32" t="s">
        <v>828</v>
      </c>
      <c r="L32" t="s">
        <v>738</v>
      </c>
      <c r="M32" t="s">
        <v>829</v>
      </c>
      <c r="N32" t="s">
        <v>830</v>
      </c>
      <c r="O32" t="s">
        <v>711</v>
      </c>
      <c r="P32" t="s">
        <v>831</v>
      </c>
      <c r="Q32" t="s">
        <v>700</v>
      </c>
      <c r="R32" t="s">
        <v>832</v>
      </c>
      <c r="S32" t="s">
        <v>703</v>
      </c>
      <c r="T32" t="s">
        <v>74</v>
      </c>
      <c r="U32" t="s">
        <v>75</v>
      </c>
      <c r="V32" t="s">
        <v>76</v>
      </c>
      <c r="W32" t="s">
        <v>77</v>
      </c>
      <c r="X32" t="s">
        <v>78</v>
      </c>
      <c r="Y32" t="s">
        <v>79</v>
      </c>
      <c r="Z32" t="s">
        <v>81</v>
      </c>
    </row>
    <row r="33" spans="1:26" x14ac:dyDescent="0.4">
      <c r="A33">
        <v>112001</v>
      </c>
      <c r="B33" t="s">
        <v>833</v>
      </c>
      <c r="D33" t="s">
        <v>82</v>
      </c>
      <c r="E33" t="s">
        <v>727</v>
      </c>
      <c r="F33" t="s">
        <v>697</v>
      </c>
      <c r="G33">
        <v>44681</v>
      </c>
      <c r="H33">
        <v>44681</v>
      </c>
      <c r="I33" t="s">
        <v>834</v>
      </c>
      <c r="J33">
        <v>1</v>
      </c>
      <c r="K33" t="s">
        <v>835</v>
      </c>
      <c r="L33" t="s">
        <v>738</v>
      </c>
      <c r="M33" t="s">
        <v>829</v>
      </c>
      <c r="N33" t="s">
        <v>836</v>
      </c>
      <c r="O33" t="s">
        <v>711</v>
      </c>
      <c r="P33" t="s">
        <v>837</v>
      </c>
      <c r="Q33" t="s">
        <v>700</v>
      </c>
      <c r="R33" t="s">
        <v>838</v>
      </c>
      <c r="S33" t="s">
        <v>703</v>
      </c>
      <c r="T33" t="s">
        <v>82</v>
      </c>
      <c r="U33" t="s">
        <v>83</v>
      </c>
      <c r="V33" t="s">
        <v>84</v>
      </c>
      <c r="W33" t="s">
        <v>85</v>
      </c>
      <c r="X33" t="s">
        <v>86</v>
      </c>
      <c r="Z33" t="s">
        <v>88</v>
      </c>
    </row>
    <row r="34" spans="1:26" x14ac:dyDescent="0.4">
      <c r="A34">
        <v>112002</v>
      </c>
      <c r="B34" t="s">
        <v>839</v>
      </c>
      <c r="D34" t="s">
        <v>82</v>
      </c>
      <c r="E34" t="s">
        <v>727</v>
      </c>
      <c r="F34" t="s">
        <v>697</v>
      </c>
      <c r="G34">
        <v>44686</v>
      </c>
      <c r="H34">
        <v>44686</v>
      </c>
      <c r="I34" t="s">
        <v>840</v>
      </c>
      <c r="J34">
        <v>1</v>
      </c>
      <c r="K34" t="s">
        <v>841</v>
      </c>
      <c r="L34" t="s">
        <v>738</v>
      </c>
      <c r="M34" t="s">
        <v>829</v>
      </c>
      <c r="N34" t="s">
        <v>836</v>
      </c>
      <c r="O34" t="s">
        <v>711</v>
      </c>
      <c r="P34" t="s">
        <v>837</v>
      </c>
      <c r="Q34" t="s">
        <v>842</v>
      </c>
      <c r="R34" t="s">
        <v>838</v>
      </c>
      <c r="S34" t="s">
        <v>703</v>
      </c>
      <c r="T34" t="s">
        <v>82</v>
      </c>
      <c r="U34" t="s">
        <v>83</v>
      </c>
      <c r="V34" t="s">
        <v>84</v>
      </c>
      <c r="W34" t="s">
        <v>85</v>
      </c>
      <c r="X34" t="s">
        <v>86</v>
      </c>
      <c r="Z34" t="s">
        <v>88</v>
      </c>
    </row>
    <row r="35" spans="1:26" x14ac:dyDescent="0.4">
      <c r="A35">
        <v>112003</v>
      </c>
      <c r="B35" t="s">
        <v>843</v>
      </c>
      <c r="D35" t="s">
        <v>82</v>
      </c>
      <c r="E35" t="s">
        <v>727</v>
      </c>
      <c r="F35" t="s">
        <v>697</v>
      </c>
      <c r="G35">
        <v>44724</v>
      </c>
      <c r="H35">
        <v>44724</v>
      </c>
      <c r="I35" t="s">
        <v>844</v>
      </c>
      <c r="J35">
        <v>1</v>
      </c>
      <c r="K35" t="s">
        <v>845</v>
      </c>
      <c r="L35" t="s">
        <v>738</v>
      </c>
      <c r="M35" t="s">
        <v>846</v>
      </c>
      <c r="N35" t="s">
        <v>836</v>
      </c>
      <c r="O35" t="s">
        <v>711</v>
      </c>
      <c r="P35" t="s">
        <v>837</v>
      </c>
      <c r="Q35" t="s">
        <v>816</v>
      </c>
      <c r="R35" t="s">
        <v>838</v>
      </c>
      <c r="S35" t="s">
        <v>703</v>
      </c>
      <c r="T35" t="s">
        <v>82</v>
      </c>
      <c r="U35" t="s">
        <v>83</v>
      </c>
      <c r="V35" t="s">
        <v>84</v>
      </c>
      <c r="W35" t="s">
        <v>85</v>
      </c>
      <c r="X35" t="s">
        <v>86</v>
      </c>
      <c r="Z35" t="s">
        <v>88</v>
      </c>
    </row>
    <row r="36" spans="1:26" x14ac:dyDescent="0.4">
      <c r="A36">
        <v>112004</v>
      </c>
      <c r="B36" t="s">
        <v>847</v>
      </c>
      <c r="D36" t="s">
        <v>82</v>
      </c>
      <c r="E36" t="s">
        <v>727</v>
      </c>
      <c r="F36" t="s">
        <v>697</v>
      </c>
      <c r="G36">
        <v>44745</v>
      </c>
      <c r="H36">
        <v>44745</v>
      </c>
      <c r="I36" t="s">
        <v>848</v>
      </c>
      <c r="J36">
        <v>1</v>
      </c>
      <c r="K36" t="s">
        <v>849</v>
      </c>
      <c r="L36" t="s">
        <v>738</v>
      </c>
      <c r="M36" t="s">
        <v>829</v>
      </c>
      <c r="N36" t="s">
        <v>836</v>
      </c>
      <c r="O36" t="s">
        <v>711</v>
      </c>
      <c r="P36" t="s">
        <v>850</v>
      </c>
      <c r="Q36" t="s">
        <v>851</v>
      </c>
      <c r="R36" t="s">
        <v>838</v>
      </c>
      <c r="S36" t="s">
        <v>703</v>
      </c>
      <c r="T36" t="s">
        <v>82</v>
      </c>
      <c r="U36" t="s">
        <v>83</v>
      </c>
      <c r="V36" t="s">
        <v>84</v>
      </c>
      <c r="W36" t="s">
        <v>85</v>
      </c>
      <c r="X36" t="s">
        <v>86</v>
      </c>
      <c r="Z36" t="s">
        <v>88</v>
      </c>
    </row>
    <row r="37" spans="1:26" x14ac:dyDescent="0.4">
      <c r="A37">
        <v>112005</v>
      </c>
      <c r="B37" t="s">
        <v>852</v>
      </c>
      <c r="D37" t="s">
        <v>82</v>
      </c>
      <c r="E37" t="s">
        <v>727</v>
      </c>
      <c r="F37" t="s">
        <v>697</v>
      </c>
      <c r="G37">
        <v>44752</v>
      </c>
      <c r="H37">
        <v>44752</v>
      </c>
      <c r="I37" t="s">
        <v>853</v>
      </c>
      <c r="J37">
        <v>1</v>
      </c>
      <c r="K37" t="s">
        <v>854</v>
      </c>
      <c r="L37" t="s">
        <v>738</v>
      </c>
      <c r="M37" t="s">
        <v>829</v>
      </c>
      <c r="N37" t="s">
        <v>836</v>
      </c>
      <c r="O37" t="s">
        <v>711</v>
      </c>
      <c r="P37" t="s">
        <v>850</v>
      </c>
      <c r="Q37" t="s">
        <v>700</v>
      </c>
      <c r="R37" t="s">
        <v>838</v>
      </c>
      <c r="S37" t="s">
        <v>703</v>
      </c>
      <c r="T37" t="s">
        <v>82</v>
      </c>
      <c r="U37" t="s">
        <v>83</v>
      </c>
      <c r="V37" t="s">
        <v>84</v>
      </c>
      <c r="W37" t="s">
        <v>85</v>
      </c>
      <c r="X37" t="s">
        <v>86</v>
      </c>
      <c r="Z37" t="s">
        <v>88</v>
      </c>
    </row>
    <row r="38" spans="1:26" x14ac:dyDescent="0.4">
      <c r="A38">
        <v>112006</v>
      </c>
      <c r="B38" t="s">
        <v>855</v>
      </c>
      <c r="D38" t="s">
        <v>82</v>
      </c>
      <c r="E38" t="s">
        <v>727</v>
      </c>
      <c r="F38" t="s">
        <v>697</v>
      </c>
      <c r="G38">
        <v>44758</v>
      </c>
      <c r="H38">
        <v>44758</v>
      </c>
      <c r="I38" t="s">
        <v>856</v>
      </c>
      <c r="J38">
        <v>1</v>
      </c>
      <c r="K38" t="s">
        <v>857</v>
      </c>
      <c r="L38" t="s">
        <v>738</v>
      </c>
      <c r="M38" t="s">
        <v>858</v>
      </c>
      <c r="N38" t="s">
        <v>836</v>
      </c>
      <c r="O38" t="s">
        <v>711</v>
      </c>
      <c r="P38" t="s">
        <v>850</v>
      </c>
      <c r="Q38" t="s">
        <v>859</v>
      </c>
      <c r="R38" t="s">
        <v>838</v>
      </c>
      <c r="S38" t="s">
        <v>703</v>
      </c>
      <c r="T38" t="s">
        <v>82</v>
      </c>
      <c r="U38" t="s">
        <v>83</v>
      </c>
      <c r="V38" t="s">
        <v>84</v>
      </c>
      <c r="W38" t="s">
        <v>85</v>
      </c>
      <c r="X38" t="s">
        <v>86</v>
      </c>
      <c r="Z38" t="s">
        <v>88</v>
      </c>
    </row>
    <row r="39" spans="1:26" x14ac:dyDescent="0.4">
      <c r="A39">
        <v>112007</v>
      </c>
      <c r="B39" t="s">
        <v>860</v>
      </c>
      <c r="D39" t="s">
        <v>82</v>
      </c>
      <c r="E39" t="s">
        <v>727</v>
      </c>
      <c r="F39" t="s">
        <v>697</v>
      </c>
      <c r="G39">
        <v>44772</v>
      </c>
      <c r="H39">
        <v>44772</v>
      </c>
      <c r="I39" t="s">
        <v>861</v>
      </c>
      <c r="J39">
        <v>1</v>
      </c>
      <c r="K39" t="s">
        <v>862</v>
      </c>
      <c r="L39" t="s">
        <v>738</v>
      </c>
      <c r="M39" t="s">
        <v>784</v>
      </c>
      <c r="N39" t="s">
        <v>836</v>
      </c>
      <c r="O39" t="s">
        <v>711</v>
      </c>
      <c r="P39" t="s">
        <v>850</v>
      </c>
      <c r="Q39" t="s">
        <v>863</v>
      </c>
      <c r="R39" t="s">
        <v>838</v>
      </c>
      <c r="S39" t="s">
        <v>703</v>
      </c>
      <c r="T39" t="s">
        <v>82</v>
      </c>
      <c r="U39" t="s">
        <v>83</v>
      </c>
      <c r="V39" t="s">
        <v>84</v>
      </c>
      <c r="W39" t="s">
        <v>85</v>
      </c>
      <c r="X39" t="s">
        <v>86</v>
      </c>
      <c r="Z39" t="s">
        <v>88</v>
      </c>
    </row>
    <row r="40" spans="1:26" x14ac:dyDescent="0.4">
      <c r="A40">
        <v>112008</v>
      </c>
      <c r="B40" t="s">
        <v>864</v>
      </c>
      <c r="D40" t="s">
        <v>82</v>
      </c>
      <c r="E40" t="s">
        <v>727</v>
      </c>
      <c r="F40" t="s">
        <v>697</v>
      </c>
      <c r="G40">
        <v>44794</v>
      </c>
      <c r="H40">
        <v>44794</v>
      </c>
      <c r="I40" t="s">
        <v>865</v>
      </c>
      <c r="J40">
        <v>1</v>
      </c>
      <c r="K40" t="s">
        <v>866</v>
      </c>
      <c r="L40" t="s">
        <v>738</v>
      </c>
      <c r="M40" t="s">
        <v>829</v>
      </c>
      <c r="N40" t="s">
        <v>836</v>
      </c>
      <c r="O40" t="s">
        <v>711</v>
      </c>
      <c r="P40" t="s">
        <v>850</v>
      </c>
      <c r="Q40" t="s">
        <v>867</v>
      </c>
      <c r="R40" t="s">
        <v>838</v>
      </c>
      <c r="S40" t="s">
        <v>703</v>
      </c>
      <c r="T40" t="s">
        <v>82</v>
      </c>
      <c r="U40" t="s">
        <v>83</v>
      </c>
      <c r="V40" t="s">
        <v>84</v>
      </c>
      <c r="W40" t="s">
        <v>85</v>
      </c>
      <c r="X40" t="s">
        <v>86</v>
      </c>
      <c r="Z40" t="s">
        <v>88</v>
      </c>
    </row>
    <row r="41" spans="1:26" x14ac:dyDescent="0.4">
      <c r="A41">
        <v>112009</v>
      </c>
      <c r="B41" t="s">
        <v>868</v>
      </c>
      <c r="D41" t="s">
        <v>82</v>
      </c>
      <c r="E41" t="s">
        <v>727</v>
      </c>
      <c r="F41" t="s">
        <v>697</v>
      </c>
      <c r="G41">
        <v>44815</v>
      </c>
      <c r="H41">
        <v>44815</v>
      </c>
      <c r="I41" t="s">
        <v>869</v>
      </c>
      <c r="J41">
        <v>1</v>
      </c>
      <c r="K41" t="s">
        <v>870</v>
      </c>
      <c r="L41" t="s">
        <v>738</v>
      </c>
      <c r="M41" t="s">
        <v>829</v>
      </c>
      <c r="N41" t="s">
        <v>836</v>
      </c>
      <c r="O41" t="s">
        <v>711</v>
      </c>
      <c r="P41" t="s">
        <v>850</v>
      </c>
      <c r="Q41" t="s">
        <v>732</v>
      </c>
      <c r="R41" t="s">
        <v>838</v>
      </c>
      <c r="S41" t="s">
        <v>703</v>
      </c>
      <c r="T41" t="s">
        <v>82</v>
      </c>
      <c r="U41" t="s">
        <v>83</v>
      </c>
      <c r="V41" t="s">
        <v>84</v>
      </c>
      <c r="W41" t="s">
        <v>85</v>
      </c>
      <c r="X41" t="s">
        <v>86</v>
      </c>
      <c r="Z41" t="s">
        <v>88</v>
      </c>
    </row>
    <row r="42" spans="1:26" x14ac:dyDescent="0.4">
      <c r="A42">
        <v>112010</v>
      </c>
      <c r="B42" t="s">
        <v>3544</v>
      </c>
      <c r="D42" t="s">
        <v>82</v>
      </c>
      <c r="E42" t="s">
        <v>727</v>
      </c>
      <c r="F42" t="s">
        <v>697</v>
      </c>
      <c r="G42">
        <v>44843</v>
      </c>
      <c r="H42">
        <v>44843</v>
      </c>
      <c r="I42" t="s">
        <v>4175</v>
      </c>
      <c r="J42">
        <v>1</v>
      </c>
      <c r="K42" t="s">
        <v>3545</v>
      </c>
      <c r="L42" t="s">
        <v>738</v>
      </c>
      <c r="M42" t="s">
        <v>846</v>
      </c>
      <c r="N42" t="s">
        <v>3546</v>
      </c>
      <c r="O42" t="s">
        <v>711</v>
      </c>
      <c r="P42" t="s">
        <v>3547</v>
      </c>
      <c r="Q42" t="s">
        <v>810</v>
      </c>
      <c r="R42" t="s">
        <v>3548</v>
      </c>
      <c r="S42" t="s">
        <v>703</v>
      </c>
      <c r="T42" t="s">
        <v>82</v>
      </c>
      <c r="U42" t="s">
        <v>83</v>
      </c>
      <c r="V42" t="s">
        <v>84</v>
      </c>
      <c r="W42" t="s">
        <v>85</v>
      </c>
      <c r="X42" t="s">
        <v>86</v>
      </c>
      <c r="Y42" t="s">
        <v>703</v>
      </c>
      <c r="Z42" t="s">
        <v>3549</v>
      </c>
    </row>
    <row r="43" spans="1:26" x14ac:dyDescent="0.4">
      <c r="A43">
        <v>112011</v>
      </c>
      <c r="B43" t="s">
        <v>3550</v>
      </c>
      <c r="D43" t="s">
        <v>82</v>
      </c>
      <c r="E43" t="s">
        <v>727</v>
      </c>
      <c r="F43" t="s">
        <v>697</v>
      </c>
      <c r="G43">
        <v>44876</v>
      </c>
      <c r="H43">
        <v>44876</v>
      </c>
      <c r="I43" t="s">
        <v>4176</v>
      </c>
      <c r="J43">
        <v>1</v>
      </c>
      <c r="K43" t="s">
        <v>3551</v>
      </c>
      <c r="L43" t="s">
        <v>738</v>
      </c>
      <c r="M43" t="s">
        <v>846</v>
      </c>
      <c r="N43" t="s">
        <v>3546</v>
      </c>
      <c r="O43" t="s">
        <v>711</v>
      </c>
      <c r="P43" t="s">
        <v>837</v>
      </c>
      <c r="Q43" t="s">
        <v>3552</v>
      </c>
      <c r="R43" t="s">
        <v>3548</v>
      </c>
      <c r="S43" t="s">
        <v>703</v>
      </c>
      <c r="T43" t="s">
        <v>82</v>
      </c>
      <c r="U43" t="s">
        <v>83</v>
      </c>
      <c r="V43" t="s">
        <v>84</v>
      </c>
      <c r="W43" t="s">
        <v>85</v>
      </c>
      <c r="X43" t="s">
        <v>86</v>
      </c>
      <c r="Y43" t="s">
        <v>703</v>
      </c>
      <c r="Z43" t="s">
        <v>3549</v>
      </c>
    </row>
    <row r="44" spans="1:26" x14ac:dyDescent="0.4">
      <c r="A44">
        <v>112012</v>
      </c>
      <c r="B44" t="s">
        <v>3553</v>
      </c>
      <c r="D44" t="s">
        <v>82</v>
      </c>
      <c r="E44" t="s">
        <v>727</v>
      </c>
      <c r="F44" t="s">
        <v>697</v>
      </c>
      <c r="G44">
        <v>44877</v>
      </c>
      <c r="H44">
        <v>44877</v>
      </c>
      <c r="I44" t="s">
        <v>4177</v>
      </c>
      <c r="J44">
        <v>1</v>
      </c>
      <c r="K44" t="s">
        <v>3554</v>
      </c>
      <c r="L44" t="s">
        <v>738</v>
      </c>
      <c r="M44" t="s">
        <v>829</v>
      </c>
      <c r="N44" t="s">
        <v>3546</v>
      </c>
      <c r="O44" t="s">
        <v>711</v>
      </c>
      <c r="P44" t="s">
        <v>3547</v>
      </c>
      <c r="Q44" t="s">
        <v>3552</v>
      </c>
      <c r="R44" t="s">
        <v>3548</v>
      </c>
      <c r="S44" t="s">
        <v>703</v>
      </c>
      <c r="T44" t="s">
        <v>82</v>
      </c>
      <c r="U44" t="s">
        <v>83</v>
      </c>
      <c r="V44" t="s">
        <v>84</v>
      </c>
      <c r="W44" t="s">
        <v>85</v>
      </c>
      <c r="X44" t="s">
        <v>86</v>
      </c>
      <c r="Y44" t="s">
        <v>703</v>
      </c>
      <c r="Z44" t="s">
        <v>3549</v>
      </c>
    </row>
    <row r="45" spans="1:26" x14ac:dyDescent="0.4">
      <c r="A45">
        <v>112013</v>
      </c>
      <c r="B45" t="s">
        <v>3555</v>
      </c>
      <c r="D45" t="s">
        <v>82</v>
      </c>
      <c r="E45" t="s">
        <v>727</v>
      </c>
      <c r="F45" t="s">
        <v>697</v>
      </c>
      <c r="G45">
        <v>44885</v>
      </c>
      <c r="H45">
        <v>44885</v>
      </c>
      <c r="I45" t="s">
        <v>4178</v>
      </c>
      <c r="J45">
        <v>1</v>
      </c>
      <c r="K45" t="s">
        <v>3556</v>
      </c>
      <c r="L45" t="s">
        <v>738</v>
      </c>
      <c r="M45" t="s">
        <v>829</v>
      </c>
      <c r="N45" t="s">
        <v>3546</v>
      </c>
      <c r="O45" t="s">
        <v>711</v>
      </c>
      <c r="P45" t="s">
        <v>837</v>
      </c>
      <c r="Q45" t="s">
        <v>700</v>
      </c>
      <c r="R45" t="s">
        <v>3548</v>
      </c>
      <c r="S45" t="s">
        <v>703</v>
      </c>
      <c r="T45" t="s">
        <v>82</v>
      </c>
      <c r="U45" t="s">
        <v>83</v>
      </c>
      <c r="V45" t="s">
        <v>84</v>
      </c>
      <c r="W45" t="s">
        <v>85</v>
      </c>
      <c r="X45" t="s">
        <v>86</v>
      </c>
      <c r="Y45" t="s">
        <v>703</v>
      </c>
      <c r="Z45" t="s">
        <v>3549</v>
      </c>
    </row>
    <row r="46" spans="1:26" x14ac:dyDescent="0.4">
      <c r="A46">
        <v>112014</v>
      </c>
      <c r="B46" t="s">
        <v>3557</v>
      </c>
      <c r="D46" t="s">
        <v>82</v>
      </c>
      <c r="E46" t="s">
        <v>727</v>
      </c>
      <c r="F46" t="s">
        <v>697</v>
      </c>
      <c r="G46">
        <v>44891</v>
      </c>
      <c r="H46">
        <v>44891</v>
      </c>
      <c r="I46" t="s">
        <v>4179</v>
      </c>
      <c r="J46">
        <v>1</v>
      </c>
      <c r="K46" t="s">
        <v>3558</v>
      </c>
      <c r="L46" t="s">
        <v>738</v>
      </c>
      <c r="M46" t="s">
        <v>808</v>
      </c>
      <c r="N46" t="s">
        <v>3546</v>
      </c>
      <c r="O46" t="s">
        <v>711</v>
      </c>
      <c r="P46" t="s">
        <v>3547</v>
      </c>
      <c r="Q46" t="s">
        <v>810</v>
      </c>
      <c r="R46" t="s">
        <v>3548</v>
      </c>
      <c r="S46" t="s">
        <v>703</v>
      </c>
      <c r="T46" t="s">
        <v>82</v>
      </c>
      <c r="U46" t="s">
        <v>83</v>
      </c>
      <c r="V46" t="s">
        <v>84</v>
      </c>
      <c r="W46" t="s">
        <v>85</v>
      </c>
      <c r="X46" t="s">
        <v>86</v>
      </c>
      <c r="Y46" t="s">
        <v>703</v>
      </c>
      <c r="Z46" t="s">
        <v>3549</v>
      </c>
    </row>
    <row r="47" spans="1:26" x14ac:dyDescent="0.4">
      <c r="A47">
        <v>112015</v>
      </c>
      <c r="B47" t="s">
        <v>3559</v>
      </c>
      <c r="D47" t="s">
        <v>82</v>
      </c>
      <c r="E47" t="s">
        <v>727</v>
      </c>
      <c r="F47" t="s">
        <v>697</v>
      </c>
      <c r="G47">
        <v>44898</v>
      </c>
      <c r="H47">
        <v>44898</v>
      </c>
      <c r="I47" t="s">
        <v>4180</v>
      </c>
      <c r="J47">
        <v>1</v>
      </c>
      <c r="K47" t="s">
        <v>3560</v>
      </c>
      <c r="L47" t="s">
        <v>738</v>
      </c>
      <c r="M47" t="s">
        <v>1002</v>
      </c>
      <c r="N47" t="s">
        <v>3546</v>
      </c>
      <c r="O47" t="s">
        <v>711</v>
      </c>
      <c r="P47" t="s">
        <v>837</v>
      </c>
      <c r="Q47" t="s">
        <v>2497</v>
      </c>
      <c r="R47" t="s">
        <v>3548</v>
      </c>
      <c r="S47" t="s">
        <v>703</v>
      </c>
      <c r="T47" t="s">
        <v>82</v>
      </c>
      <c r="U47" t="s">
        <v>83</v>
      </c>
      <c r="V47" t="s">
        <v>84</v>
      </c>
      <c r="W47" t="s">
        <v>85</v>
      </c>
      <c r="X47" t="s">
        <v>86</v>
      </c>
      <c r="Y47" t="s">
        <v>703</v>
      </c>
      <c r="Z47" t="s">
        <v>3549</v>
      </c>
    </row>
    <row r="48" spans="1:26" x14ac:dyDescent="0.4">
      <c r="A48">
        <v>112016</v>
      </c>
      <c r="B48" t="s">
        <v>3559</v>
      </c>
      <c r="D48" t="s">
        <v>82</v>
      </c>
      <c r="E48" t="s">
        <v>727</v>
      </c>
      <c r="F48" t="s">
        <v>697</v>
      </c>
      <c r="G48">
        <v>44898</v>
      </c>
      <c r="H48">
        <v>44898</v>
      </c>
      <c r="I48" t="s">
        <v>4181</v>
      </c>
      <c r="J48">
        <v>1</v>
      </c>
      <c r="K48" t="s">
        <v>3560</v>
      </c>
      <c r="L48" t="s">
        <v>738</v>
      </c>
      <c r="M48" t="s">
        <v>1002</v>
      </c>
      <c r="N48" t="s">
        <v>3546</v>
      </c>
      <c r="O48" t="s">
        <v>711</v>
      </c>
      <c r="P48" t="s">
        <v>837</v>
      </c>
      <c r="Q48" t="s">
        <v>2497</v>
      </c>
      <c r="R48" t="s">
        <v>3548</v>
      </c>
      <c r="S48" t="s">
        <v>703</v>
      </c>
      <c r="T48" t="s">
        <v>82</v>
      </c>
      <c r="U48" t="s">
        <v>83</v>
      </c>
      <c r="V48" t="s">
        <v>84</v>
      </c>
      <c r="W48" t="s">
        <v>85</v>
      </c>
      <c r="X48" t="s">
        <v>86</v>
      </c>
      <c r="Y48" t="s">
        <v>703</v>
      </c>
      <c r="Z48" t="s">
        <v>3549</v>
      </c>
    </row>
    <row r="49" spans="1:26" x14ac:dyDescent="0.4">
      <c r="A49">
        <v>112017</v>
      </c>
      <c r="B49" t="s">
        <v>3561</v>
      </c>
      <c r="D49" t="s">
        <v>82</v>
      </c>
      <c r="E49" t="s">
        <v>727</v>
      </c>
      <c r="F49" t="s">
        <v>697</v>
      </c>
      <c r="G49">
        <v>44912</v>
      </c>
      <c r="H49">
        <v>44912</v>
      </c>
      <c r="I49" t="s">
        <v>4182</v>
      </c>
      <c r="J49">
        <v>1</v>
      </c>
      <c r="K49" t="s">
        <v>3562</v>
      </c>
      <c r="L49" t="s">
        <v>738</v>
      </c>
      <c r="M49" t="s">
        <v>808</v>
      </c>
      <c r="N49" t="s">
        <v>3546</v>
      </c>
      <c r="O49" t="s">
        <v>711</v>
      </c>
      <c r="P49" t="s">
        <v>837</v>
      </c>
      <c r="Q49" t="s">
        <v>842</v>
      </c>
      <c r="R49" t="s">
        <v>3548</v>
      </c>
      <c r="S49" t="s">
        <v>703</v>
      </c>
      <c r="T49" t="s">
        <v>82</v>
      </c>
      <c r="U49" t="s">
        <v>83</v>
      </c>
      <c r="V49" t="s">
        <v>84</v>
      </c>
      <c r="W49" t="s">
        <v>85</v>
      </c>
      <c r="X49" t="s">
        <v>86</v>
      </c>
      <c r="Y49" t="s">
        <v>703</v>
      </c>
      <c r="Z49" t="s">
        <v>3549</v>
      </c>
    </row>
    <row r="50" spans="1:26" x14ac:dyDescent="0.4">
      <c r="A50">
        <v>112018</v>
      </c>
      <c r="B50" t="s">
        <v>3561</v>
      </c>
      <c r="D50" t="s">
        <v>82</v>
      </c>
      <c r="E50" t="s">
        <v>727</v>
      </c>
      <c r="F50" t="s">
        <v>697</v>
      </c>
      <c r="G50">
        <v>44912</v>
      </c>
      <c r="H50">
        <v>44912</v>
      </c>
      <c r="I50" t="s">
        <v>4183</v>
      </c>
      <c r="J50">
        <v>1</v>
      </c>
      <c r="K50" t="s">
        <v>3562</v>
      </c>
      <c r="L50" t="s">
        <v>738</v>
      </c>
      <c r="M50" t="s">
        <v>808</v>
      </c>
      <c r="N50" t="s">
        <v>3546</v>
      </c>
      <c r="O50" t="s">
        <v>711</v>
      </c>
      <c r="P50" t="s">
        <v>837</v>
      </c>
      <c r="Q50" t="s">
        <v>842</v>
      </c>
      <c r="R50" t="s">
        <v>3548</v>
      </c>
      <c r="S50" t="s">
        <v>703</v>
      </c>
      <c r="T50" t="s">
        <v>82</v>
      </c>
      <c r="U50" t="s">
        <v>83</v>
      </c>
      <c r="V50" t="s">
        <v>84</v>
      </c>
      <c r="W50" t="s">
        <v>85</v>
      </c>
      <c r="X50" t="s">
        <v>86</v>
      </c>
      <c r="Y50" t="s">
        <v>703</v>
      </c>
      <c r="Z50" t="s">
        <v>3549</v>
      </c>
    </row>
    <row r="51" spans="1:26" x14ac:dyDescent="0.4">
      <c r="A51">
        <v>112019</v>
      </c>
      <c r="B51" t="s">
        <v>3563</v>
      </c>
      <c r="D51" t="s">
        <v>82</v>
      </c>
      <c r="E51" t="s">
        <v>727</v>
      </c>
      <c r="F51" t="s">
        <v>697</v>
      </c>
      <c r="G51">
        <v>44941</v>
      </c>
      <c r="H51">
        <v>44941</v>
      </c>
      <c r="I51" t="s">
        <v>4184</v>
      </c>
      <c r="J51">
        <v>1</v>
      </c>
      <c r="K51" t="s">
        <v>3564</v>
      </c>
      <c r="L51" t="s">
        <v>738</v>
      </c>
      <c r="M51" t="s">
        <v>829</v>
      </c>
      <c r="N51" t="s">
        <v>3546</v>
      </c>
      <c r="O51" t="s">
        <v>711</v>
      </c>
      <c r="P51" t="s">
        <v>837</v>
      </c>
      <c r="Q51" t="s">
        <v>700</v>
      </c>
      <c r="R51" t="s">
        <v>3548</v>
      </c>
      <c r="S51" t="s">
        <v>703</v>
      </c>
      <c r="T51" t="s">
        <v>82</v>
      </c>
      <c r="U51" t="s">
        <v>83</v>
      </c>
      <c r="V51" t="s">
        <v>84</v>
      </c>
      <c r="W51" t="s">
        <v>85</v>
      </c>
      <c r="X51" t="s">
        <v>86</v>
      </c>
      <c r="Y51" t="s">
        <v>703</v>
      </c>
      <c r="Z51" t="s">
        <v>3549</v>
      </c>
    </row>
    <row r="52" spans="1:26" x14ac:dyDescent="0.4">
      <c r="A52">
        <v>112020</v>
      </c>
      <c r="B52" t="s">
        <v>3565</v>
      </c>
      <c r="D52" t="s">
        <v>82</v>
      </c>
      <c r="E52" t="s">
        <v>727</v>
      </c>
      <c r="F52" t="s">
        <v>697</v>
      </c>
      <c r="G52">
        <v>44955</v>
      </c>
      <c r="H52">
        <v>44955</v>
      </c>
      <c r="I52" t="s">
        <v>4185</v>
      </c>
      <c r="J52">
        <v>1</v>
      </c>
      <c r="K52" t="s">
        <v>3566</v>
      </c>
      <c r="L52" t="s">
        <v>738</v>
      </c>
      <c r="M52" t="s">
        <v>829</v>
      </c>
      <c r="N52" t="s">
        <v>3546</v>
      </c>
      <c r="O52" t="s">
        <v>711</v>
      </c>
      <c r="P52" t="s">
        <v>837</v>
      </c>
      <c r="Q52" t="s">
        <v>700</v>
      </c>
      <c r="R52" t="s">
        <v>3548</v>
      </c>
      <c r="S52" t="s">
        <v>703</v>
      </c>
      <c r="T52" t="s">
        <v>82</v>
      </c>
      <c r="U52" t="s">
        <v>83</v>
      </c>
      <c r="V52" t="s">
        <v>84</v>
      </c>
      <c r="W52" t="s">
        <v>85</v>
      </c>
      <c r="X52" t="s">
        <v>86</v>
      </c>
      <c r="Y52" t="s">
        <v>703</v>
      </c>
      <c r="Z52" t="s">
        <v>3549</v>
      </c>
    </row>
    <row r="53" spans="1:26" x14ac:dyDescent="0.4">
      <c r="A53">
        <v>112021</v>
      </c>
      <c r="B53" t="s">
        <v>3567</v>
      </c>
      <c r="D53" t="s">
        <v>82</v>
      </c>
      <c r="E53" t="s">
        <v>727</v>
      </c>
      <c r="F53" t="s">
        <v>697</v>
      </c>
      <c r="G53">
        <v>44976</v>
      </c>
      <c r="H53">
        <v>44976</v>
      </c>
      <c r="I53" t="s">
        <v>4186</v>
      </c>
      <c r="J53">
        <v>1</v>
      </c>
      <c r="K53" t="s">
        <v>3568</v>
      </c>
      <c r="L53" t="s">
        <v>738</v>
      </c>
      <c r="M53" t="s">
        <v>784</v>
      </c>
      <c r="N53" t="s">
        <v>3546</v>
      </c>
      <c r="O53" t="s">
        <v>711</v>
      </c>
      <c r="P53" t="s">
        <v>837</v>
      </c>
      <c r="Q53" t="s">
        <v>810</v>
      </c>
      <c r="R53" t="s">
        <v>3548</v>
      </c>
      <c r="S53" t="s">
        <v>703</v>
      </c>
      <c r="T53" t="s">
        <v>82</v>
      </c>
      <c r="U53" t="s">
        <v>83</v>
      </c>
      <c r="V53" t="s">
        <v>84</v>
      </c>
      <c r="W53" t="s">
        <v>85</v>
      </c>
      <c r="X53" t="s">
        <v>86</v>
      </c>
      <c r="Y53" t="s">
        <v>703</v>
      </c>
      <c r="Z53" t="s">
        <v>3549</v>
      </c>
    </row>
    <row r="54" spans="1:26" x14ac:dyDescent="0.4">
      <c r="A54">
        <v>113001</v>
      </c>
      <c r="B54" t="s">
        <v>871</v>
      </c>
      <c r="C54" t="s">
        <v>734</v>
      </c>
      <c r="D54" t="s">
        <v>89</v>
      </c>
      <c r="E54" t="s">
        <v>727</v>
      </c>
      <c r="F54" t="s">
        <v>697</v>
      </c>
      <c r="G54">
        <v>44772</v>
      </c>
      <c r="H54">
        <v>44773</v>
      </c>
      <c r="I54" t="s">
        <v>872</v>
      </c>
      <c r="J54">
        <v>2</v>
      </c>
      <c r="K54" t="s">
        <v>873</v>
      </c>
      <c r="L54" t="s">
        <v>874</v>
      </c>
      <c r="M54" t="s">
        <v>875</v>
      </c>
      <c r="N54" t="s">
        <v>876</v>
      </c>
      <c r="O54" t="s">
        <v>711</v>
      </c>
      <c r="P54" t="s">
        <v>877</v>
      </c>
      <c r="Q54" t="s">
        <v>878</v>
      </c>
      <c r="R54" t="s">
        <v>879</v>
      </c>
      <c r="S54" t="s">
        <v>703</v>
      </c>
      <c r="T54" t="s">
        <v>89</v>
      </c>
      <c r="U54" t="s">
        <v>90</v>
      </c>
      <c r="V54" t="s">
        <v>91</v>
      </c>
      <c r="W54" t="s">
        <v>92</v>
      </c>
      <c r="X54" t="s">
        <v>92</v>
      </c>
      <c r="Y54" t="s">
        <v>93</v>
      </c>
      <c r="Z54" t="s">
        <v>94</v>
      </c>
    </row>
    <row r="55" spans="1:26" x14ac:dyDescent="0.4">
      <c r="A55">
        <v>113002</v>
      </c>
      <c r="B55" t="s">
        <v>3791</v>
      </c>
      <c r="C55" t="s">
        <v>734</v>
      </c>
      <c r="D55" t="s">
        <v>89</v>
      </c>
      <c r="E55" t="s">
        <v>727</v>
      </c>
      <c r="F55" t="s">
        <v>697</v>
      </c>
      <c r="G55">
        <v>44897</v>
      </c>
      <c r="H55">
        <v>44899</v>
      </c>
      <c r="I55" t="s">
        <v>3792</v>
      </c>
      <c r="J55">
        <v>3</v>
      </c>
      <c r="K55" t="s">
        <v>2945</v>
      </c>
      <c r="L55" t="s">
        <v>738</v>
      </c>
      <c r="M55" t="s">
        <v>2946</v>
      </c>
      <c r="N55" t="s">
        <v>2947</v>
      </c>
      <c r="O55" t="s">
        <v>711</v>
      </c>
      <c r="P55" t="s">
        <v>2948</v>
      </c>
      <c r="Q55" t="s">
        <v>2949</v>
      </c>
      <c r="R55" t="s">
        <v>3793</v>
      </c>
      <c r="S55" t="s">
        <v>703</v>
      </c>
      <c r="T55" t="s">
        <v>89</v>
      </c>
      <c r="U55" t="s">
        <v>90</v>
      </c>
      <c r="V55" t="s">
        <v>91</v>
      </c>
      <c r="W55" t="s">
        <v>92</v>
      </c>
      <c r="X55" t="s">
        <v>92</v>
      </c>
      <c r="Y55" t="s">
        <v>93</v>
      </c>
      <c r="Z55" t="s">
        <v>94</v>
      </c>
    </row>
    <row r="56" spans="1:26" x14ac:dyDescent="0.4">
      <c r="A56">
        <v>113003</v>
      </c>
      <c r="B56" t="s">
        <v>3794</v>
      </c>
      <c r="C56" t="s">
        <v>734</v>
      </c>
      <c r="D56" t="s">
        <v>89</v>
      </c>
      <c r="E56" t="s">
        <v>727</v>
      </c>
      <c r="F56" t="s">
        <v>697</v>
      </c>
      <c r="G56">
        <v>44904</v>
      </c>
      <c r="H56">
        <v>44906</v>
      </c>
      <c r="I56" t="s">
        <v>3795</v>
      </c>
      <c r="J56">
        <v>3</v>
      </c>
      <c r="K56" t="s">
        <v>2945</v>
      </c>
      <c r="L56" t="s">
        <v>738</v>
      </c>
      <c r="M56" t="s">
        <v>2946</v>
      </c>
      <c r="N56" t="s">
        <v>2947</v>
      </c>
      <c r="O56" t="s">
        <v>711</v>
      </c>
      <c r="P56" t="s">
        <v>2948</v>
      </c>
      <c r="Q56" t="s">
        <v>2949</v>
      </c>
      <c r="R56" t="s">
        <v>3793</v>
      </c>
      <c r="S56" t="s">
        <v>703</v>
      </c>
      <c r="T56" t="s">
        <v>89</v>
      </c>
      <c r="U56" t="s">
        <v>90</v>
      </c>
      <c r="V56" t="s">
        <v>91</v>
      </c>
      <c r="W56" t="s">
        <v>92</v>
      </c>
      <c r="X56" t="s">
        <v>92</v>
      </c>
      <c r="Y56" t="s">
        <v>93</v>
      </c>
      <c r="Z56" t="s">
        <v>94</v>
      </c>
    </row>
    <row r="57" spans="1:26" x14ac:dyDescent="0.4">
      <c r="A57">
        <v>114001</v>
      </c>
      <c r="B57" t="s">
        <v>880</v>
      </c>
      <c r="C57" t="s">
        <v>734</v>
      </c>
      <c r="D57" t="s">
        <v>95</v>
      </c>
      <c r="E57" t="s">
        <v>727</v>
      </c>
      <c r="F57" t="s">
        <v>697</v>
      </c>
      <c r="G57">
        <v>44684</v>
      </c>
      <c r="H57">
        <v>44686</v>
      </c>
      <c r="I57" t="s">
        <v>881</v>
      </c>
      <c r="J57">
        <v>3</v>
      </c>
      <c r="K57" t="s">
        <v>882</v>
      </c>
      <c r="L57" t="s">
        <v>883</v>
      </c>
      <c r="M57" t="s">
        <v>884</v>
      </c>
      <c r="N57" t="s">
        <v>95</v>
      </c>
      <c r="O57" t="s">
        <v>711</v>
      </c>
      <c r="P57" t="s">
        <v>885</v>
      </c>
      <c r="Q57" t="s">
        <v>886</v>
      </c>
      <c r="R57" t="s">
        <v>887</v>
      </c>
      <c r="S57" t="s">
        <v>888</v>
      </c>
      <c r="T57" t="s">
        <v>95</v>
      </c>
      <c r="U57" t="s">
        <v>96</v>
      </c>
      <c r="V57" t="s">
        <v>97</v>
      </c>
      <c r="W57" t="s">
        <v>98</v>
      </c>
      <c r="X57" t="s">
        <v>99</v>
      </c>
      <c r="Y57" t="s">
        <v>889</v>
      </c>
      <c r="Z57" t="s">
        <v>101</v>
      </c>
    </row>
    <row r="58" spans="1:26" x14ac:dyDescent="0.4">
      <c r="A58">
        <v>114002</v>
      </c>
      <c r="B58" t="s">
        <v>890</v>
      </c>
      <c r="C58" t="s">
        <v>703</v>
      </c>
      <c r="D58" t="s">
        <v>95</v>
      </c>
      <c r="E58" t="s">
        <v>704</v>
      </c>
      <c r="F58" t="s">
        <v>697</v>
      </c>
      <c r="G58">
        <v>44702</v>
      </c>
      <c r="H58">
        <v>44703</v>
      </c>
      <c r="I58" t="s">
        <v>891</v>
      </c>
      <c r="J58">
        <v>1</v>
      </c>
      <c r="K58" t="s">
        <v>892</v>
      </c>
      <c r="L58" t="s">
        <v>893</v>
      </c>
      <c r="M58" t="s">
        <v>784</v>
      </c>
      <c r="N58" t="s">
        <v>95</v>
      </c>
      <c r="O58" t="s">
        <v>711</v>
      </c>
      <c r="P58" t="s">
        <v>894</v>
      </c>
      <c r="Q58" t="s">
        <v>723</v>
      </c>
      <c r="R58" t="s">
        <v>887</v>
      </c>
      <c r="S58" t="s">
        <v>888</v>
      </c>
      <c r="T58" t="s">
        <v>95</v>
      </c>
      <c r="U58" t="s">
        <v>96</v>
      </c>
      <c r="V58" t="s">
        <v>97</v>
      </c>
      <c r="W58" t="s">
        <v>98</v>
      </c>
      <c r="X58" t="s">
        <v>99</v>
      </c>
      <c r="Y58" t="s">
        <v>889</v>
      </c>
      <c r="Z58" t="s">
        <v>101</v>
      </c>
    </row>
    <row r="59" spans="1:26" x14ac:dyDescent="0.4">
      <c r="A59">
        <v>114003</v>
      </c>
      <c r="B59" t="s">
        <v>895</v>
      </c>
      <c r="C59" t="s">
        <v>703</v>
      </c>
      <c r="D59" t="s">
        <v>95</v>
      </c>
      <c r="E59" t="s">
        <v>896</v>
      </c>
      <c r="F59" t="s">
        <v>697</v>
      </c>
      <c r="G59">
        <v>44716</v>
      </c>
      <c r="H59">
        <v>44717</v>
      </c>
      <c r="I59" t="s">
        <v>897</v>
      </c>
      <c r="J59">
        <v>1</v>
      </c>
      <c r="K59" t="s">
        <v>898</v>
      </c>
      <c r="L59" t="s">
        <v>899</v>
      </c>
      <c r="M59" t="s">
        <v>900</v>
      </c>
      <c r="N59" t="s">
        <v>95</v>
      </c>
      <c r="O59" t="s">
        <v>711</v>
      </c>
      <c r="P59" t="s">
        <v>901</v>
      </c>
      <c r="Q59" t="s">
        <v>902</v>
      </c>
      <c r="R59" t="s">
        <v>887</v>
      </c>
      <c r="S59" t="s">
        <v>903</v>
      </c>
      <c r="T59" t="s">
        <v>95</v>
      </c>
      <c r="U59" t="s">
        <v>96</v>
      </c>
      <c r="V59" t="s">
        <v>97</v>
      </c>
      <c r="W59" t="s">
        <v>98</v>
      </c>
      <c r="X59" t="s">
        <v>99</v>
      </c>
      <c r="Y59" t="s">
        <v>889</v>
      </c>
      <c r="Z59" t="s">
        <v>101</v>
      </c>
    </row>
    <row r="60" spans="1:26" x14ac:dyDescent="0.4">
      <c r="A60">
        <v>114004</v>
      </c>
      <c r="B60" t="s">
        <v>904</v>
      </c>
      <c r="C60" t="s">
        <v>703</v>
      </c>
      <c r="D60" t="s">
        <v>95</v>
      </c>
      <c r="E60" t="s">
        <v>896</v>
      </c>
      <c r="F60" t="s">
        <v>697</v>
      </c>
      <c r="G60">
        <v>44779</v>
      </c>
      <c r="H60">
        <v>44780</v>
      </c>
      <c r="I60" t="s">
        <v>905</v>
      </c>
      <c r="J60">
        <v>1</v>
      </c>
      <c r="K60" t="s">
        <v>906</v>
      </c>
      <c r="L60" t="s">
        <v>907</v>
      </c>
      <c r="M60" t="s">
        <v>900</v>
      </c>
      <c r="N60" t="s">
        <v>95</v>
      </c>
      <c r="O60" t="s">
        <v>711</v>
      </c>
      <c r="P60" t="s">
        <v>908</v>
      </c>
      <c r="Q60" t="s">
        <v>909</v>
      </c>
      <c r="R60" t="s">
        <v>887</v>
      </c>
      <c r="S60" t="s">
        <v>903</v>
      </c>
      <c r="T60" t="s">
        <v>95</v>
      </c>
      <c r="U60" t="s">
        <v>96</v>
      </c>
      <c r="V60" t="s">
        <v>97</v>
      </c>
      <c r="W60" t="s">
        <v>98</v>
      </c>
      <c r="X60" t="s">
        <v>99</v>
      </c>
      <c r="Y60" t="s">
        <v>889</v>
      </c>
      <c r="Z60" t="s">
        <v>101</v>
      </c>
    </row>
    <row r="61" spans="1:26" x14ac:dyDescent="0.4">
      <c r="A61">
        <v>114005</v>
      </c>
      <c r="B61" t="s">
        <v>2956</v>
      </c>
      <c r="C61" t="s">
        <v>703</v>
      </c>
      <c r="D61" t="s">
        <v>95</v>
      </c>
      <c r="E61" t="s">
        <v>696</v>
      </c>
      <c r="F61" t="s">
        <v>697</v>
      </c>
      <c r="G61">
        <v>44870</v>
      </c>
      <c r="H61">
        <v>44871</v>
      </c>
      <c r="I61" t="s">
        <v>3796</v>
      </c>
      <c r="J61">
        <v>1</v>
      </c>
      <c r="K61" t="s">
        <v>2957</v>
      </c>
      <c r="L61" t="s">
        <v>2958</v>
      </c>
      <c r="M61" t="s">
        <v>1178</v>
      </c>
      <c r="N61" t="s">
        <v>95</v>
      </c>
      <c r="O61" t="s">
        <v>711</v>
      </c>
      <c r="P61" t="s">
        <v>2959</v>
      </c>
      <c r="Q61" t="s">
        <v>2960</v>
      </c>
      <c r="R61" t="s">
        <v>2961</v>
      </c>
      <c r="S61" t="s">
        <v>2962</v>
      </c>
      <c r="T61" t="s">
        <v>95</v>
      </c>
      <c r="U61" t="s">
        <v>96</v>
      </c>
      <c r="V61" t="s">
        <v>97</v>
      </c>
      <c r="W61" t="s">
        <v>98</v>
      </c>
      <c r="X61" t="s">
        <v>99</v>
      </c>
      <c r="Y61" t="s">
        <v>889</v>
      </c>
      <c r="Z61" t="s">
        <v>101</v>
      </c>
    </row>
    <row r="62" spans="1:26" x14ac:dyDescent="0.4">
      <c r="A62">
        <v>114006</v>
      </c>
      <c r="B62" t="s">
        <v>2963</v>
      </c>
      <c r="C62" t="s">
        <v>703</v>
      </c>
      <c r="D62" t="s">
        <v>95</v>
      </c>
      <c r="E62" t="s">
        <v>727</v>
      </c>
      <c r="F62" t="s">
        <v>697</v>
      </c>
      <c r="G62">
        <v>44891</v>
      </c>
      <c r="H62">
        <v>44892</v>
      </c>
      <c r="I62" t="s">
        <v>3797</v>
      </c>
      <c r="J62">
        <v>1</v>
      </c>
      <c r="K62" t="s">
        <v>2964</v>
      </c>
      <c r="L62" t="s">
        <v>2965</v>
      </c>
      <c r="M62" t="s">
        <v>2966</v>
      </c>
      <c r="N62" t="s">
        <v>95</v>
      </c>
      <c r="O62" t="s">
        <v>711</v>
      </c>
      <c r="P62" t="s">
        <v>2967</v>
      </c>
      <c r="Q62" t="s">
        <v>3798</v>
      </c>
      <c r="R62" t="s">
        <v>2961</v>
      </c>
      <c r="S62" t="s">
        <v>2962</v>
      </c>
      <c r="T62" t="s">
        <v>95</v>
      </c>
      <c r="U62" t="s">
        <v>96</v>
      </c>
      <c r="V62" t="s">
        <v>97</v>
      </c>
      <c r="W62" t="s">
        <v>98</v>
      </c>
      <c r="X62" t="s">
        <v>99</v>
      </c>
      <c r="Y62" t="s">
        <v>889</v>
      </c>
      <c r="Z62" t="s">
        <v>101</v>
      </c>
    </row>
    <row r="63" spans="1:26" x14ac:dyDescent="0.4">
      <c r="A63">
        <v>114007</v>
      </c>
      <c r="B63" t="s">
        <v>2968</v>
      </c>
      <c r="C63" t="s">
        <v>703</v>
      </c>
      <c r="D63" t="s">
        <v>95</v>
      </c>
      <c r="E63" t="s">
        <v>727</v>
      </c>
      <c r="F63" t="s">
        <v>697</v>
      </c>
      <c r="G63">
        <v>44905</v>
      </c>
      <c r="H63">
        <v>44906</v>
      </c>
      <c r="I63" t="s">
        <v>3799</v>
      </c>
      <c r="J63">
        <v>1</v>
      </c>
      <c r="K63" t="s">
        <v>2969</v>
      </c>
      <c r="L63" t="s">
        <v>2970</v>
      </c>
      <c r="M63" t="s">
        <v>2966</v>
      </c>
      <c r="N63" t="s">
        <v>95</v>
      </c>
      <c r="O63" t="s">
        <v>711</v>
      </c>
      <c r="P63" t="s">
        <v>2971</v>
      </c>
      <c r="Q63" t="s">
        <v>3800</v>
      </c>
      <c r="R63" t="s">
        <v>2961</v>
      </c>
      <c r="S63" t="s">
        <v>2962</v>
      </c>
      <c r="T63" t="s">
        <v>95</v>
      </c>
      <c r="U63" t="s">
        <v>96</v>
      </c>
      <c r="V63" t="s">
        <v>97</v>
      </c>
      <c r="W63" t="s">
        <v>98</v>
      </c>
      <c r="X63" t="s">
        <v>99</v>
      </c>
      <c r="Y63" t="s">
        <v>889</v>
      </c>
      <c r="Z63" t="s">
        <v>101</v>
      </c>
    </row>
    <row r="64" spans="1:26" x14ac:dyDescent="0.4">
      <c r="A64">
        <v>114008</v>
      </c>
      <c r="B64" t="s">
        <v>2972</v>
      </c>
      <c r="C64" t="s">
        <v>703</v>
      </c>
      <c r="D64" t="s">
        <v>95</v>
      </c>
      <c r="E64" t="s">
        <v>896</v>
      </c>
      <c r="F64" t="s">
        <v>697</v>
      </c>
      <c r="G64">
        <v>44947</v>
      </c>
      <c r="H64">
        <v>44948</v>
      </c>
      <c r="I64" t="s">
        <v>2973</v>
      </c>
      <c r="J64">
        <v>1</v>
      </c>
      <c r="K64" t="s">
        <v>3801</v>
      </c>
      <c r="L64" t="s">
        <v>2970</v>
      </c>
      <c r="M64" t="s">
        <v>2974</v>
      </c>
      <c r="N64" t="s">
        <v>95</v>
      </c>
      <c r="O64" t="s">
        <v>711</v>
      </c>
      <c r="P64" t="s">
        <v>2975</v>
      </c>
      <c r="Q64" t="s">
        <v>3802</v>
      </c>
      <c r="R64" t="s">
        <v>2961</v>
      </c>
      <c r="S64" t="s">
        <v>2962</v>
      </c>
      <c r="T64" t="s">
        <v>95</v>
      </c>
      <c r="U64" t="s">
        <v>96</v>
      </c>
      <c r="V64" t="s">
        <v>97</v>
      </c>
      <c r="W64" t="s">
        <v>98</v>
      </c>
      <c r="X64" t="s">
        <v>99</v>
      </c>
      <c r="Y64" t="s">
        <v>889</v>
      </c>
      <c r="Z64" t="s">
        <v>101</v>
      </c>
    </row>
    <row r="65" spans="1:26" x14ac:dyDescent="0.4">
      <c r="A65">
        <v>114009</v>
      </c>
      <c r="B65" t="s">
        <v>2976</v>
      </c>
      <c r="C65" t="s">
        <v>703</v>
      </c>
      <c r="D65" t="s">
        <v>95</v>
      </c>
      <c r="E65" t="s">
        <v>896</v>
      </c>
      <c r="F65" t="s">
        <v>697</v>
      </c>
      <c r="G65">
        <v>44968</v>
      </c>
      <c r="H65">
        <v>44969</v>
      </c>
      <c r="I65" t="s">
        <v>3803</v>
      </c>
      <c r="J65">
        <v>1</v>
      </c>
      <c r="K65" t="s">
        <v>3801</v>
      </c>
      <c r="L65" t="s">
        <v>2970</v>
      </c>
      <c r="M65" t="s">
        <v>2974</v>
      </c>
      <c r="N65" t="s">
        <v>95</v>
      </c>
      <c r="O65" t="s">
        <v>711</v>
      </c>
      <c r="P65" t="s">
        <v>2975</v>
      </c>
      <c r="Q65" t="s">
        <v>3802</v>
      </c>
      <c r="R65" t="s">
        <v>2961</v>
      </c>
      <c r="S65" t="s">
        <v>2962</v>
      </c>
      <c r="T65" t="s">
        <v>95</v>
      </c>
      <c r="U65" t="s">
        <v>96</v>
      </c>
      <c r="V65" t="s">
        <v>97</v>
      </c>
      <c r="W65" t="s">
        <v>98</v>
      </c>
      <c r="X65" t="s">
        <v>99</v>
      </c>
      <c r="Y65" t="s">
        <v>889</v>
      </c>
      <c r="Z65" t="s">
        <v>101</v>
      </c>
    </row>
    <row r="66" spans="1:26" x14ac:dyDescent="0.4">
      <c r="A66">
        <v>114010</v>
      </c>
      <c r="B66" t="s">
        <v>2977</v>
      </c>
      <c r="C66" t="s">
        <v>734</v>
      </c>
      <c r="D66" t="s">
        <v>95</v>
      </c>
      <c r="E66" t="s">
        <v>896</v>
      </c>
      <c r="F66" t="s">
        <v>697</v>
      </c>
      <c r="G66">
        <v>44961</v>
      </c>
      <c r="H66">
        <v>44983</v>
      </c>
      <c r="I66" t="s">
        <v>3804</v>
      </c>
      <c r="J66">
        <v>6</v>
      </c>
      <c r="K66" t="s">
        <v>3805</v>
      </c>
      <c r="L66" t="s">
        <v>2978</v>
      </c>
      <c r="M66" t="s">
        <v>3806</v>
      </c>
      <c r="N66" t="s">
        <v>95</v>
      </c>
      <c r="O66" t="s">
        <v>711</v>
      </c>
      <c r="P66" t="s">
        <v>2979</v>
      </c>
      <c r="Q66" t="s">
        <v>2980</v>
      </c>
      <c r="R66" t="s">
        <v>2961</v>
      </c>
      <c r="S66" t="s">
        <v>2981</v>
      </c>
      <c r="T66" t="s">
        <v>95</v>
      </c>
      <c r="U66" t="s">
        <v>96</v>
      </c>
      <c r="V66" t="s">
        <v>97</v>
      </c>
      <c r="W66" t="s">
        <v>98</v>
      </c>
      <c r="X66" t="s">
        <v>99</v>
      </c>
      <c r="Y66" t="s">
        <v>889</v>
      </c>
      <c r="Z66" t="s">
        <v>101</v>
      </c>
    </row>
    <row r="67" spans="1:26" x14ac:dyDescent="0.4">
      <c r="A67">
        <v>115001</v>
      </c>
      <c r="B67" t="s">
        <v>910</v>
      </c>
      <c r="C67" t="s">
        <v>716</v>
      </c>
      <c r="D67" t="s">
        <v>102</v>
      </c>
      <c r="E67" t="s">
        <v>696</v>
      </c>
      <c r="F67" t="s">
        <v>705</v>
      </c>
      <c r="G67">
        <v>44693</v>
      </c>
      <c r="H67">
        <v>44694</v>
      </c>
      <c r="I67" t="s">
        <v>911</v>
      </c>
      <c r="J67">
        <v>2</v>
      </c>
      <c r="K67" t="s">
        <v>912</v>
      </c>
      <c r="L67" t="s">
        <v>913</v>
      </c>
      <c r="M67" t="s">
        <v>808</v>
      </c>
      <c r="N67" t="s">
        <v>102</v>
      </c>
      <c r="O67" t="s">
        <v>711</v>
      </c>
      <c r="P67" t="s">
        <v>914</v>
      </c>
      <c r="Q67" t="s">
        <v>915</v>
      </c>
      <c r="R67" t="s">
        <v>916</v>
      </c>
      <c r="S67" t="s">
        <v>703</v>
      </c>
      <c r="T67" t="s">
        <v>102</v>
      </c>
      <c r="U67" t="s">
        <v>103</v>
      </c>
      <c r="V67" t="s">
        <v>104</v>
      </c>
      <c r="W67" t="s">
        <v>105</v>
      </c>
      <c r="X67" t="s">
        <v>106</v>
      </c>
      <c r="Y67" t="s">
        <v>703</v>
      </c>
      <c r="Z67" t="s">
        <v>917</v>
      </c>
    </row>
    <row r="68" spans="1:26" x14ac:dyDescent="0.4">
      <c r="A68">
        <v>115002</v>
      </c>
      <c r="B68" t="s">
        <v>918</v>
      </c>
      <c r="C68" t="s">
        <v>716</v>
      </c>
      <c r="D68" t="s">
        <v>102</v>
      </c>
      <c r="E68" t="s">
        <v>696</v>
      </c>
      <c r="F68" t="s">
        <v>705</v>
      </c>
      <c r="G68">
        <v>44699</v>
      </c>
      <c r="H68">
        <v>44701</v>
      </c>
      <c r="I68" t="s">
        <v>919</v>
      </c>
      <c r="J68">
        <v>3</v>
      </c>
      <c r="K68" t="s">
        <v>920</v>
      </c>
      <c r="L68" t="s">
        <v>921</v>
      </c>
      <c r="M68" t="s">
        <v>846</v>
      </c>
      <c r="N68" t="s">
        <v>102</v>
      </c>
      <c r="O68" t="s">
        <v>711</v>
      </c>
      <c r="P68" t="s">
        <v>922</v>
      </c>
      <c r="Q68" t="s">
        <v>915</v>
      </c>
      <c r="R68" t="s">
        <v>916</v>
      </c>
      <c r="S68" t="s">
        <v>703</v>
      </c>
      <c r="T68" t="s">
        <v>102</v>
      </c>
      <c r="U68" t="s">
        <v>103</v>
      </c>
      <c r="V68" t="s">
        <v>104</v>
      </c>
      <c r="W68" t="s">
        <v>105</v>
      </c>
      <c r="X68" t="s">
        <v>106</v>
      </c>
      <c r="Y68" t="s">
        <v>703</v>
      </c>
      <c r="Z68" t="s">
        <v>917</v>
      </c>
    </row>
    <row r="69" spans="1:26" x14ac:dyDescent="0.4">
      <c r="A69">
        <v>115003</v>
      </c>
      <c r="B69" t="s">
        <v>923</v>
      </c>
      <c r="C69" t="s">
        <v>716</v>
      </c>
      <c r="D69" t="s">
        <v>102</v>
      </c>
      <c r="E69" t="s">
        <v>696</v>
      </c>
      <c r="F69" t="s">
        <v>705</v>
      </c>
      <c r="G69">
        <v>44700</v>
      </c>
      <c r="H69">
        <v>44701</v>
      </c>
      <c r="I69" t="s">
        <v>924</v>
      </c>
      <c r="J69">
        <v>2</v>
      </c>
      <c r="K69" t="s">
        <v>925</v>
      </c>
      <c r="L69" t="s">
        <v>926</v>
      </c>
      <c r="M69" t="s">
        <v>784</v>
      </c>
      <c r="N69" t="s">
        <v>102</v>
      </c>
      <c r="O69" t="s">
        <v>711</v>
      </c>
      <c r="P69" t="s">
        <v>922</v>
      </c>
      <c r="Q69" t="s">
        <v>927</v>
      </c>
      <c r="R69" t="s">
        <v>916</v>
      </c>
      <c r="S69" t="s">
        <v>703</v>
      </c>
      <c r="T69" t="s">
        <v>102</v>
      </c>
      <c r="U69" t="s">
        <v>103</v>
      </c>
      <c r="V69" t="s">
        <v>104</v>
      </c>
      <c r="W69" t="s">
        <v>105</v>
      </c>
      <c r="X69" t="s">
        <v>106</v>
      </c>
      <c r="Y69" t="s">
        <v>703</v>
      </c>
      <c r="Z69" t="s">
        <v>917</v>
      </c>
    </row>
    <row r="70" spans="1:26" x14ac:dyDescent="0.4">
      <c r="A70">
        <v>115004</v>
      </c>
      <c r="B70" t="s">
        <v>928</v>
      </c>
      <c r="C70" t="s">
        <v>716</v>
      </c>
      <c r="D70" t="s">
        <v>102</v>
      </c>
      <c r="E70" t="s">
        <v>696</v>
      </c>
      <c r="F70" t="s">
        <v>705</v>
      </c>
      <c r="G70">
        <v>44707</v>
      </c>
      <c r="H70">
        <v>44708</v>
      </c>
      <c r="I70" t="s">
        <v>929</v>
      </c>
      <c r="J70">
        <v>2</v>
      </c>
      <c r="K70" t="s">
        <v>930</v>
      </c>
      <c r="L70" t="s">
        <v>931</v>
      </c>
      <c r="M70" t="s">
        <v>932</v>
      </c>
      <c r="N70" t="s">
        <v>102</v>
      </c>
      <c r="O70" t="s">
        <v>711</v>
      </c>
      <c r="P70" t="s">
        <v>933</v>
      </c>
      <c r="Q70" t="s">
        <v>927</v>
      </c>
      <c r="R70" t="s">
        <v>916</v>
      </c>
      <c r="S70" t="s">
        <v>703</v>
      </c>
      <c r="T70" t="s">
        <v>102</v>
      </c>
      <c r="U70" t="s">
        <v>103</v>
      </c>
      <c r="V70" t="s">
        <v>104</v>
      </c>
      <c r="W70" t="s">
        <v>105</v>
      </c>
      <c r="X70" t="s">
        <v>106</v>
      </c>
      <c r="Y70" t="s">
        <v>703</v>
      </c>
      <c r="Z70" t="s">
        <v>917</v>
      </c>
    </row>
    <row r="71" spans="1:26" x14ac:dyDescent="0.4">
      <c r="A71">
        <v>115005</v>
      </c>
      <c r="B71" t="s">
        <v>934</v>
      </c>
      <c r="C71" t="s">
        <v>716</v>
      </c>
      <c r="D71" t="s">
        <v>102</v>
      </c>
      <c r="E71" t="s">
        <v>696</v>
      </c>
      <c r="F71" t="s">
        <v>705</v>
      </c>
      <c r="G71">
        <v>44714</v>
      </c>
      <c r="H71">
        <v>44715</v>
      </c>
      <c r="I71" t="s">
        <v>935</v>
      </c>
      <c r="J71">
        <v>2</v>
      </c>
      <c r="K71" t="s">
        <v>936</v>
      </c>
      <c r="L71" t="s">
        <v>937</v>
      </c>
      <c r="M71" t="s">
        <v>808</v>
      </c>
      <c r="N71" t="s">
        <v>102</v>
      </c>
      <c r="O71" t="s">
        <v>711</v>
      </c>
      <c r="P71" t="s">
        <v>938</v>
      </c>
      <c r="Q71" t="s">
        <v>915</v>
      </c>
      <c r="R71" t="s">
        <v>916</v>
      </c>
      <c r="S71" t="s">
        <v>703</v>
      </c>
      <c r="T71" t="s">
        <v>102</v>
      </c>
      <c r="U71" t="s">
        <v>103</v>
      </c>
      <c r="V71" t="s">
        <v>104</v>
      </c>
      <c r="W71" t="s">
        <v>105</v>
      </c>
      <c r="X71" t="s">
        <v>106</v>
      </c>
      <c r="Y71" t="s">
        <v>703</v>
      </c>
      <c r="Z71" t="s">
        <v>917</v>
      </c>
    </row>
    <row r="72" spans="1:26" x14ac:dyDescent="0.4">
      <c r="A72">
        <v>115006</v>
      </c>
      <c r="B72" t="s">
        <v>939</v>
      </c>
      <c r="C72" t="s">
        <v>716</v>
      </c>
      <c r="D72" t="s">
        <v>102</v>
      </c>
      <c r="E72" t="s">
        <v>696</v>
      </c>
      <c r="F72" t="s">
        <v>705</v>
      </c>
      <c r="G72">
        <v>44720</v>
      </c>
      <c r="H72">
        <v>44722</v>
      </c>
      <c r="I72" t="s">
        <v>940</v>
      </c>
      <c r="J72">
        <v>3</v>
      </c>
      <c r="K72" t="s">
        <v>941</v>
      </c>
      <c r="L72" t="s">
        <v>942</v>
      </c>
      <c r="M72" t="s">
        <v>784</v>
      </c>
      <c r="N72" t="s">
        <v>102</v>
      </c>
      <c r="O72" t="s">
        <v>711</v>
      </c>
      <c r="P72" t="s">
        <v>943</v>
      </c>
      <c r="Q72" t="s">
        <v>927</v>
      </c>
      <c r="R72" t="s">
        <v>916</v>
      </c>
      <c r="S72" t="s">
        <v>703</v>
      </c>
      <c r="T72" t="s">
        <v>102</v>
      </c>
      <c r="U72" t="s">
        <v>103</v>
      </c>
      <c r="V72" t="s">
        <v>104</v>
      </c>
      <c r="W72" t="s">
        <v>105</v>
      </c>
      <c r="X72" t="s">
        <v>106</v>
      </c>
      <c r="Y72" t="s">
        <v>703</v>
      </c>
      <c r="Z72" t="s">
        <v>917</v>
      </c>
    </row>
    <row r="73" spans="1:26" x14ac:dyDescent="0.4">
      <c r="A73">
        <v>115007</v>
      </c>
      <c r="B73" t="s">
        <v>944</v>
      </c>
      <c r="C73" t="s">
        <v>716</v>
      </c>
      <c r="D73" t="s">
        <v>102</v>
      </c>
      <c r="E73" t="s">
        <v>696</v>
      </c>
      <c r="F73" t="s">
        <v>705</v>
      </c>
      <c r="G73">
        <v>44735</v>
      </c>
      <c r="H73">
        <v>44736</v>
      </c>
      <c r="I73" t="s">
        <v>945</v>
      </c>
      <c r="J73">
        <v>2</v>
      </c>
      <c r="K73" t="s">
        <v>946</v>
      </c>
      <c r="L73" t="s">
        <v>947</v>
      </c>
      <c r="M73" t="s">
        <v>808</v>
      </c>
      <c r="N73" t="s">
        <v>102</v>
      </c>
      <c r="O73" t="s">
        <v>711</v>
      </c>
      <c r="P73" t="s">
        <v>948</v>
      </c>
      <c r="Q73" t="s">
        <v>927</v>
      </c>
      <c r="R73" t="s">
        <v>916</v>
      </c>
      <c r="S73" t="s">
        <v>703</v>
      </c>
      <c r="T73" t="s">
        <v>102</v>
      </c>
      <c r="U73" t="s">
        <v>103</v>
      </c>
      <c r="V73" t="s">
        <v>104</v>
      </c>
      <c r="W73" t="s">
        <v>105</v>
      </c>
      <c r="X73" t="s">
        <v>106</v>
      </c>
      <c r="Y73" t="s">
        <v>703</v>
      </c>
      <c r="Z73" t="s">
        <v>917</v>
      </c>
    </row>
    <row r="74" spans="1:26" x14ac:dyDescent="0.4">
      <c r="A74">
        <v>115008</v>
      </c>
      <c r="B74" t="s">
        <v>949</v>
      </c>
      <c r="C74" t="s">
        <v>716</v>
      </c>
      <c r="D74" t="s">
        <v>102</v>
      </c>
      <c r="E74" t="s">
        <v>696</v>
      </c>
      <c r="F74" t="s">
        <v>705</v>
      </c>
      <c r="G74">
        <v>44735</v>
      </c>
      <c r="H74">
        <v>44736</v>
      </c>
      <c r="I74" t="s">
        <v>945</v>
      </c>
      <c r="J74">
        <v>2</v>
      </c>
      <c r="K74" t="s">
        <v>950</v>
      </c>
      <c r="L74" t="s">
        <v>951</v>
      </c>
      <c r="M74" t="s">
        <v>808</v>
      </c>
      <c r="N74" t="s">
        <v>102</v>
      </c>
      <c r="O74" t="s">
        <v>711</v>
      </c>
      <c r="P74" t="s">
        <v>948</v>
      </c>
      <c r="Q74" t="s">
        <v>915</v>
      </c>
      <c r="R74" t="s">
        <v>916</v>
      </c>
      <c r="S74" t="s">
        <v>703</v>
      </c>
      <c r="T74" t="s">
        <v>102</v>
      </c>
      <c r="U74" t="s">
        <v>103</v>
      </c>
      <c r="V74" t="s">
        <v>104</v>
      </c>
      <c r="W74" t="s">
        <v>105</v>
      </c>
      <c r="X74" t="s">
        <v>106</v>
      </c>
      <c r="Y74" t="s">
        <v>703</v>
      </c>
      <c r="Z74" t="s">
        <v>917</v>
      </c>
    </row>
    <row r="75" spans="1:26" x14ac:dyDescent="0.4">
      <c r="A75">
        <v>115009</v>
      </c>
      <c r="B75" t="s">
        <v>952</v>
      </c>
      <c r="C75" t="s">
        <v>716</v>
      </c>
      <c r="D75" t="s">
        <v>102</v>
      </c>
      <c r="E75" t="s">
        <v>696</v>
      </c>
      <c r="F75" t="s">
        <v>705</v>
      </c>
      <c r="G75">
        <v>44748</v>
      </c>
      <c r="H75">
        <v>44750</v>
      </c>
      <c r="I75" t="s">
        <v>953</v>
      </c>
      <c r="J75">
        <v>3</v>
      </c>
      <c r="K75" t="s">
        <v>954</v>
      </c>
      <c r="L75" t="s">
        <v>955</v>
      </c>
      <c r="M75" t="s">
        <v>846</v>
      </c>
      <c r="N75" t="s">
        <v>102</v>
      </c>
      <c r="O75" t="s">
        <v>711</v>
      </c>
      <c r="P75" t="s">
        <v>956</v>
      </c>
      <c r="Q75" t="s">
        <v>927</v>
      </c>
      <c r="R75" t="s">
        <v>916</v>
      </c>
      <c r="S75" t="s">
        <v>703</v>
      </c>
      <c r="T75" t="s">
        <v>102</v>
      </c>
      <c r="U75" t="s">
        <v>103</v>
      </c>
      <c r="V75" t="s">
        <v>104</v>
      </c>
      <c r="W75" t="s">
        <v>105</v>
      </c>
      <c r="X75" t="s">
        <v>106</v>
      </c>
      <c r="Y75" t="s">
        <v>703</v>
      </c>
      <c r="Z75" t="s">
        <v>917</v>
      </c>
    </row>
    <row r="76" spans="1:26" x14ac:dyDescent="0.4">
      <c r="A76">
        <v>115010</v>
      </c>
      <c r="B76" t="s">
        <v>957</v>
      </c>
      <c r="C76" t="s">
        <v>716</v>
      </c>
      <c r="D76" t="s">
        <v>102</v>
      </c>
      <c r="E76" t="s">
        <v>696</v>
      </c>
      <c r="F76" t="s">
        <v>705</v>
      </c>
      <c r="G76">
        <v>44768</v>
      </c>
      <c r="H76">
        <v>44770</v>
      </c>
      <c r="I76" t="s">
        <v>958</v>
      </c>
      <c r="J76">
        <v>3</v>
      </c>
      <c r="K76" t="s">
        <v>959</v>
      </c>
      <c r="L76" t="s">
        <v>960</v>
      </c>
      <c r="M76" t="s">
        <v>932</v>
      </c>
      <c r="N76" t="s">
        <v>102</v>
      </c>
      <c r="O76" t="s">
        <v>711</v>
      </c>
      <c r="P76" t="s">
        <v>961</v>
      </c>
      <c r="Q76" t="s">
        <v>927</v>
      </c>
      <c r="R76" t="s">
        <v>916</v>
      </c>
      <c r="S76" t="s">
        <v>703</v>
      </c>
      <c r="T76" t="s">
        <v>102</v>
      </c>
      <c r="U76" t="s">
        <v>103</v>
      </c>
      <c r="V76" t="s">
        <v>104</v>
      </c>
      <c r="W76" t="s">
        <v>105</v>
      </c>
      <c r="X76" t="s">
        <v>106</v>
      </c>
      <c r="Y76" t="s">
        <v>703</v>
      </c>
      <c r="Z76" t="s">
        <v>917</v>
      </c>
    </row>
    <row r="77" spans="1:26" x14ac:dyDescent="0.4">
      <c r="A77">
        <v>115011</v>
      </c>
      <c r="B77" t="s">
        <v>962</v>
      </c>
      <c r="C77" t="s">
        <v>716</v>
      </c>
      <c r="D77" t="s">
        <v>102</v>
      </c>
      <c r="E77" t="s">
        <v>696</v>
      </c>
      <c r="F77" t="s">
        <v>705</v>
      </c>
      <c r="G77">
        <v>44768</v>
      </c>
      <c r="H77">
        <v>44740</v>
      </c>
      <c r="I77" t="s">
        <v>958</v>
      </c>
      <c r="J77">
        <v>3</v>
      </c>
      <c r="K77" t="s">
        <v>963</v>
      </c>
      <c r="L77" t="s">
        <v>964</v>
      </c>
      <c r="M77" t="s">
        <v>932</v>
      </c>
      <c r="N77" t="s">
        <v>102</v>
      </c>
      <c r="O77" t="s">
        <v>711</v>
      </c>
      <c r="P77" t="s">
        <v>961</v>
      </c>
      <c r="Q77" t="s">
        <v>927</v>
      </c>
      <c r="R77" t="s">
        <v>916</v>
      </c>
      <c r="S77" t="s">
        <v>703</v>
      </c>
      <c r="T77" t="s">
        <v>102</v>
      </c>
      <c r="U77" t="s">
        <v>103</v>
      </c>
      <c r="V77" t="s">
        <v>104</v>
      </c>
      <c r="W77" t="s">
        <v>105</v>
      </c>
      <c r="X77" t="s">
        <v>106</v>
      </c>
      <c r="Y77" t="s">
        <v>703</v>
      </c>
      <c r="Z77" t="s">
        <v>917</v>
      </c>
    </row>
    <row r="78" spans="1:26" x14ac:dyDescent="0.4">
      <c r="A78">
        <v>115012</v>
      </c>
      <c r="B78" t="s">
        <v>965</v>
      </c>
      <c r="C78" t="s">
        <v>716</v>
      </c>
      <c r="D78" t="s">
        <v>102</v>
      </c>
      <c r="E78" t="s">
        <v>696</v>
      </c>
      <c r="F78" t="s">
        <v>705</v>
      </c>
      <c r="G78">
        <v>44812</v>
      </c>
      <c r="H78">
        <v>44813</v>
      </c>
      <c r="I78" t="s">
        <v>966</v>
      </c>
      <c r="J78">
        <v>2</v>
      </c>
      <c r="K78" t="s">
        <v>936</v>
      </c>
      <c r="L78" t="s">
        <v>937</v>
      </c>
      <c r="M78" t="s">
        <v>808</v>
      </c>
      <c r="N78" t="s">
        <v>102</v>
      </c>
      <c r="O78" t="s">
        <v>711</v>
      </c>
      <c r="P78" t="s">
        <v>967</v>
      </c>
      <c r="Q78" t="s">
        <v>915</v>
      </c>
      <c r="R78" t="s">
        <v>916</v>
      </c>
      <c r="S78" t="s">
        <v>703</v>
      </c>
      <c r="T78" t="s">
        <v>102</v>
      </c>
      <c r="U78" t="s">
        <v>103</v>
      </c>
      <c r="V78" t="s">
        <v>104</v>
      </c>
      <c r="W78" t="s">
        <v>105</v>
      </c>
      <c r="X78" t="s">
        <v>106</v>
      </c>
      <c r="Y78" t="s">
        <v>703</v>
      </c>
      <c r="Z78" t="s">
        <v>917</v>
      </c>
    </row>
    <row r="79" spans="1:26" x14ac:dyDescent="0.4">
      <c r="A79">
        <v>115013</v>
      </c>
      <c r="B79" t="s">
        <v>968</v>
      </c>
      <c r="C79" t="s">
        <v>716</v>
      </c>
      <c r="D79" t="s">
        <v>102</v>
      </c>
      <c r="E79" t="s">
        <v>696</v>
      </c>
      <c r="F79" t="s">
        <v>705</v>
      </c>
      <c r="G79">
        <v>44818</v>
      </c>
      <c r="H79">
        <v>44820</v>
      </c>
      <c r="I79" t="s">
        <v>969</v>
      </c>
      <c r="J79">
        <v>3</v>
      </c>
      <c r="K79" t="s">
        <v>970</v>
      </c>
      <c r="L79" t="s">
        <v>971</v>
      </c>
      <c r="M79" t="s">
        <v>808</v>
      </c>
      <c r="N79" t="s">
        <v>102</v>
      </c>
      <c r="O79" t="s">
        <v>711</v>
      </c>
      <c r="P79" t="s">
        <v>972</v>
      </c>
      <c r="Q79" t="s">
        <v>915</v>
      </c>
      <c r="R79" t="s">
        <v>916</v>
      </c>
      <c r="S79" t="s">
        <v>703</v>
      </c>
      <c r="T79" t="s">
        <v>102</v>
      </c>
      <c r="U79" t="s">
        <v>103</v>
      </c>
      <c r="V79" t="s">
        <v>104</v>
      </c>
      <c r="W79" t="s">
        <v>105</v>
      </c>
      <c r="X79" t="s">
        <v>106</v>
      </c>
      <c r="Y79" t="s">
        <v>703</v>
      </c>
      <c r="Z79" t="s">
        <v>917</v>
      </c>
    </row>
    <row r="80" spans="1:26" x14ac:dyDescent="0.4">
      <c r="A80">
        <v>115014</v>
      </c>
      <c r="B80" t="s">
        <v>973</v>
      </c>
      <c r="C80" t="s">
        <v>716</v>
      </c>
      <c r="D80" t="s">
        <v>102</v>
      </c>
      <c r="E80" t="s">
        <v>696</v>
      </c>
      <c r="F80" t="s">
        <v>705</v>
      </c>
      <c r="G80">
        <v>44833</v>
      </c>
      <c r="H80">
        <v>44834</v>
      </c>
      <c r="I80" t="s">
        <v>974</v>
      </c>
      <c r="J80">
        <v>2</v>
      </c>
      <c r="K80" t="s">
        <v>975</v>
      </c>
      <c r="L80" t="s">
        <v>976</v>
      </c>
      <c r="M80" t="s">
        <v>808</v>
      </c>
      <c r="N80" t="s">
        <v>102</v>
      </c>
      <c r="O80" t="s">
        <v>711</v>
      </c>
      <c r="P80" t="s">
        <v>977</v>
      </c>
      <c r="Q80" t="s">
        <v>927</v>
      </c>
      <c r="R80" t="s">
        <v>916</v>
      </c>
      <c r="S80" t="s">
        <v>703</v>
      </c>
      <c r="T80" t="s">
        <v>102</v>
      </c>
      <c r="U80" t="s">
        <v>103</v>
      </c>
      <c r="V80" t="s">
        <v>104</v>
      </c>
      <c r="W80" t="s">
        <v>105</v>
      </c>
      <c r="X80" t="s">
        <v>106</v>
      </c>
      <c r="Y80" t="s">
        <v>703</v>
      </c>
      <c r="Z80" t="s">
        <v>917</v>
      </c>
    </row>
    <row r="81" spans="1:26" x14ac:dyDescent="0.4">
      <c r="A81">
        <v>115015</v>
      </c>
      <c r="B81" t="s">
        <v>3140</v>
      </c>
      <c r="C81" t="s">
        <v>716</v>
      </c>
      <c r="D81" t="s">
        <v>102</v>
      </c>
      <c r="E81" t="s">
        <v>696</v>
      </c>
      <c r="F81" t="s">
        <v>705</v>
      </c>
      <c r="G81">
        <v>44846</v>
      </c>
      <c r="H81">
        <v>44867</v>
      </c>
      <c r="I81" t="s">
        <v>3141</v>
      </c>
      <c r="J81">
        <v>4</v>
      </c>
      <c r="K81" t="s">
        <v>3142</v>
      </c>
      <c r="L81" t="s">
        <v>3143</v>
      </c>
      <c r="M81" t="s">
        <v>932</v>
      </c>
      <c r="N81" t="s">
        <v>102</v>
      </c>
      <c r="O81" t="s">
        <v>711</v>
      </c>
      <c r="P81" t="s">
        <v>3144</v>
      </c>
      <c r="Q81" t="s">
        <v>927</v>
      </c>
      <c r="R81" t="s">
        <v>3863</v>
      </c>
      <c r="S81" t="s">
        <v>703</v>
      </c>
      <c r="T81" t="s">
        <v>102</v>
      </c>
      <c r="U81" t="s">
        <v>103</v>
      </c>
      <c r="V81" t="s">
        <v>104</v>
      </c>
      <c r="W81" t="s">
        <v>105</v>
      </c>
      <c r="X81" t="s">
        <v>106</v>
      </c>
      <c r="Y81" t="s">
        <v>703</v>
      </c>
      <c r="Z81" t="s">
        <v>917</v>
      </c>
    </row>
    <row r="82" spans="1:26" x14ac:dyDescent="0.4">
      <c r="A82">
        <v>115016</v>
      </c>
      <c r="B82" t="s">
        <v>3864</v>
      </c>
      <c r="C82" t="s">
        <v>716</v>
      </c>
      <c r="D82" t="s">
        <v>102</v>
      </c>
      <c r="E82" t="s">
        <v>696</v>
      </c>
      <c r="F82" t="s">
        <v>705</v>
      </c>
      <c r="G82">
        <v>44846</v>
      </c>
      <c r="H82">
        <v>44848</v>
      </c>
      <c r="I82" t="s">
        <v>3145</v>
      </c>
      <c r="J82">
        <v>3</v>
      </c>
      <c r="K82" t="s">
        <v>920</v>
      </c>
      <c r="L82" t="s">
        <v>1565</v>
      </c>
      <c r="M82" t="s">
        <v>846</v>
      </c>
      <c r="N82" t="s">
        <v>102</v>
      </c>
      <c r="O82" t="s">
        <v>711</v>
      </c>
      <c r="P82" t="s">
        <v>3144</v>
      </c>
      <c r="Q82" t="s">
        <v>915</v>
      </c>
      <c r="R82" t="s">
        <v>3863</v>
      </c>
      <c r="S82" t="s">
        <v>703</v>
      </c>
      <c r="T82" t="s">
        <v>102</v>
      </c>
      <c r="U82" t="s">
        <v>103</v>
      </c>
      <c r="V82" t="s">
        <v>104</v>
      </c>
      <c r="W82" t="s">
        <v>105</v>
      </c>
      <c r="X82" t="s">
        <v>106</v>
      </c>
      <c r="Y82" t="s">
        <v>703</v>
      </c>
      <c r="Z82" t="s">
        <v>917</v>
      </c>
    </row>
    <row r="83" spans="1:26" x14ac:dyDescent="0.4">
      <c r="A83">
        <v>115017</v>
      </c>
      <c r="B83" t="s">
        <v>3146</v>
      </c>
      <c r="C83" t="s">
        <v>716</v>
      </c>
      <c r="D83" t="s">
        <v>102</v>
      </c>
      <c r="E83" t="s">
        <v>696</v>
      </c>
      <c r="F83" t="s">
        <v>705</v>
      </c>
      <c r="G83">
        <v>44858</v>
      </c>
      <c r="H83">
        <v>44860</v>
      </c>
      <c r="I83" t="s">
        <v>3147</v>
      </c>
      <c r="J83">
        <v>3</v>
      </c>
      <c r="K83" t="s">
        <v>3865</v>
      </c>
      <c r="L83" t="s">
        <v>3148</v>
      </c>
      <c r="M83" t="s">
        <v>808</v>
      </c>
      <c r="N83" t="s">
        <v>102</v>
      </c>
      <c r="O83" t="s">
        <v>711</v>
      </c>
      <c r="P83" t="s">
        <v>3149</v>
      </c>
      <c r="Q83" t="s">
        <v>915</v>
      </c>
      <c r="R83" t="s">
        <v>3863</v>
      </c>
      <c r="S83" t="s">
        <v>703</v>
      </c>
      <c r="T83" t="s">
        <v>102</v>
      </c>
      <c r="U83" t="s">
        <v>103</v>
      </c>
      <c r="V83" t="s">
        <v>104</v>
      </c>
      <c r="W83" t="s">
        <v>105</v>
      </c>
      <c r="X83" t="s">
        <v>106</v>
      </c>
      <c r="Y83" t="s">
        <v>703</v>
      </c>
      <c r="Z83" t="s">
        <v>917</v>
      </c>
    </row>
    <row r="84" spans="1:26" x14ac:dyDescent="0.4">
      <c r="A84">
        <v>115018</v>
      </c>
      <c r="B84" t="s">
        <v>3150</v>
      </c>
      <c r="C84" t="s">
        <v>716</v>
      </c>
      <c r="D84" t="s">
        <v>102</v>
      </c>
      <c r="E84" t="s">
        <v>696</v>
      </c>
      <c r="F84" t="s">
        <v>705</v>
      </c>
      <c r="G84">
        <v>44865</v>
      </c>
      <c r="H84">
        <v>44867</v>
      </c>
      <c r="I84" t="s">
        <v>3151</v>
      </c>
      <c r="J84">
        <v>3</v>
      </c>
      <c r="K84" t="s">
        <v>3866</v>
      </c>
      <c r="L84" t="s">
        <v>3152</v>
      </c>
      <c r="M84" t="s">
        <v>808</v>
      </c>
      <c r="N84" t="s">
        <v>102</v>
      </c>
      <c r="O84" t="s">
        <v>711</v>
      </c>
      <c r="P84" t="s">
        <v>3153</v>
      </c>
      <c r="Q84" t="s">
        <v>915</v>
      </c>
      <c r="R84" t="s">
        <v>3863</v>
      </c>
      <c r="S84" t="s">
        <v>703</v>
      </c>
      <c r="T84" t="s">
        <v>102</v>
      </c>
      <c r="U84" t="s">
        <v>103</v>
      </c>
      <c r="V84" t="s">
        <v>104</v>
      </c>
      <c r="W84" t="s">
        <v>105</v>
      </c>
      <c r="X84" t="s">
        <v>106</v>
      </c>
      <c r="Y84" t="s">
        <v>703</v>
      </c>
      <c r="Z84" t="s">
        <v>917</v>
      </c>
    </row>
    <row r="85" spans="1:26" x14ac:dyDescent="0.4">
      <c r="A85">
        <v>115019</v>
      </c>
      <c r="B85" t="s">
        <v>3016</v>
      </c>
      <c r="C85" t="s">
        <v>716</v>
      </c>
      <c r="D85" t="s">
        <v>102</v>
      </c>
      <c r="E85" t="s">
        <v>696</v>
      </c>
      <c r="F85" t="s">
        <v>705</v>
      </c>
      <c r="G85">
        <v>44875</v>
      </c>
      <c r="H85">
        <v>44876</v>
      </c>
      <c r="I85" t="s">
        <v>3154</v>
      </c>
      <c r="J85">
        <v>2</v>
      </c>
      <c r="K85" t="s">
        <v>925</v>
      </c>
      <c r="L85" t="s">
        <v>3155</v>
      </c>
      <c r="M85" t="s">
        <v>784</v>
      </c>
      <c r="N85" t="s">
        <v>102</v>
      </c>
      <c r="O85" t="s">
        <v>711</v>
      </c>
      <c r="P85" t="s">
        <v>3156</v>
      </c>
      <c r="Q85" t="s">
        <v>927</v>
      </c>
      <c r="R85" t="s">
        <v>3863</v>
      </c>
      <c r="S85" t="s">
        <v>703</v>
      </c>
      <c r="T85" t="s">
        <v>102</v>
      </c>
      <c r="U85" t="s">
        <v>103</v>
      </c>
      <c r="V85" t="s">
        <v>104</v>
      </c>
      <c r="W85" t="s">
        <v>105</v>
      </c>
      <c r="X85" t="s">
        <v>106</v>
      </c>
      <c r="Y85" t="s">
        <v>703</v>
      </c>
      <c r="Z85" t="s">
        <v>917</v>
      </c>
    </row>
    <row r="86" spans="1:26" x14ac:dyDescent="0.4">
      <c r="A86">
        <v>115020</v>
      </c>
      <c r="B86" t="s">
        <v>1612</v>
      </c>
      <c r="C86" t="s">
        <v>716</v>
      </c>
      <c r="D86" t="s">
        <v>102</v>
      </c>
      <c r="E86" t="s">
        <v>696</v>
      </c>
      <c r="F86" t="s">
        <v>705</v>
      </c>
      <c r="G86">
        <v>44881</v>
      </c>
      <c r="H86">
        <v>44883</v>
      </c>
      <c r="I86" t="s">
        <v>3157</v>
      </c>
      <c r="J86">
        <v>3</v>
      </c>
      <c r="K86" t="s">
        <v>941</v>
      </c>
      <c r="L86" t="s">
        <v>942</v>
      </c>
      <c r="M86" t="s">
        <v>784</v>
      </c>
      <c r="N86" t="s">
        <v>102</v>
      </c>
      <c r="O86" t="s">
        <v>711</v>
      </c>
      <c r="P86" t="s">
        <v>3158</v>
      </c>
      <c r="Q86" t="s">
        <v>927</v>
      </c>
      <c r="R86" t="s">
        <v>3863</v>
      </c>
      <c r="S86" t="s">
        <v>703</v>
      </c>
      <c r="T86" t="s">
        <v>102</v>
      </c>
      <c r="U86" t="s">
        <v>103</v>
      </c>
      <c r="V86" t="s">
        <v>104</v>
      </c>
      <c r="W86" t="s">
        <v>105</v>
      </c>
      <c r="X86" t="s">
        <v>106</v>
      </c>
      <c r="Y86" t="s">
        <v>703</v>
      </c>
      <c r="Z86" t="s">
        <v>917</v>
      </c>
    </row>
    <row r="87" spans="1:26" x14ac:dyDescent="0.4">
      <c r="A87">
        <v>115021</v>
      </c>
      <c r="B87" t="s">
        <v>3867</v>
      </c>
      <c r="C87" t="s">
        <v>716</v>
      </c>
      <c r="D87" t="s">
        <v>102</v>
      </c>
      <c r="E87" t="s">
        <v>696</v>
      </c>
      <c r="F87" t="s">
        <v>705</v>
      </c>
      <c r="G87">
        <v>44889</v>
      </c>
      <c r="H87">
        <v>44890</v>
      </c>
      <c r="I87" t="s">
        <v>3159</v>
      </c>
      <c r="J87">
        <v>2</v>
      </c>
      <c r="K87" t="s">
        <v>3868</v>
      </c>
      <c r="L87" t="s">
        <v>3160</v>
      </c>
      <c r="M87" t="s">
        <v>808</v>
      </c>
      <c r="N87" t="s">
        <v>102</v>
      </c>
      <c r="O87" t="s">
        <v>711</v>
      </c>
      <c r="P87" t="s">
        <v>3161</v>
      </c>
      <c r="Q87" t="s">
        <v>915</v>
      </c>
      <c r="R87" t="s">
        <v>3863</v>
      </c>
      <c r="S87" t="s">
        <v>703</v>
      </c>
      <c r="T87" t="s">
        <v>102</v>
      </c>
      <c r="U87" t="s">
        <v>103</v>
      </c>
      <c r="V87" t="s">
        <v>104</v>
      </c>
      <c r="W87" t="s">
        <v>105</v>
      </c>
      <c r="X87" t="s">
        <v>106</v>
      </c>
      <c r="Y87" t="s">
        <v>703</v>
      </c>
      <c r="Z87" t="s">
        <v>917</v>
      </c>
    </row>
    <row r="88" spans="1:26" x14ac:dyDescent="0.4">
      <c r="A88">
        <v>115022</v>
      </c>
      <c r="B88" t="s">
        <v>3162</v>
      </c>
      <c r="C88" t="s">
        <v>716</v>
      </c>
      <c r="D88" t="s">
        <v>102</v>
      </c>
      <c r="E88" t="s">
        <v>696</v>
      </c>
      <c r="F88" t="s">
        <v>705</v>
      </c>
      <c r="G88">
        <v>44895</v>
      </c>
      <c r="H88">
        <v>44897</v>
      </c>
      <c r="I88" t="s">
        <v>3163</v>
      </c>
      <c r="J88">
        <v>3</v>
      </c>
      <c r="K88" t="s">
        <v>3869</v>
      </c>
      <c r="L88" t="s">
        <v>3164</v>
      </c>
      <c r="M88" t="s">
        <v>846</v>
      </c>
      <c r="N88" t="s">
        <v>102</v>
      </c>
      <c r="O88" t="s">
        <v>711</v>
      </c>
      <c r="P88" t="s">
        <v>3165</v>
      </c>
      <c r="Q88" t="s">
        <v>927</v>
      </c>
      <c r="R88" t="s">
        <v>3863</v>
      </c>
      <c r="S88" t="s">
        <v>703</v>
      </c>
      <c r="T88" t="s">
        <v>102</v>
      </c>
      <c r="U88" t="s">
        <v>103</v>
      </c>
      <c r="V88" t="s">
        <v>104</v>
      </c>
      <c r="W88" t="s">
        <v>105</v>
      </c>
      <c r="X88" t="s">
        <v>106</v>
      </c>
      <c r="Y88" t="s">
        <v>703</v>
      </c>
      <c r="Z88" t="s">
        <v>917</v>
      </c>
    </row>
    <row r="89" spans="1:26" x14ac:dyDescent="0.4">
      <c r="A89">
        <v>115023</v>
      </c>
      <c r="B89" t="s">
        <v>3166</v>
      </c>
      <c r="C89" t="s">
        <v>716</v>
      </c>
      <c r="D89" t="s">
        <v>102</v>
      </c>
      <c r="E89" t="s">
        <v>696</v>
      </c>
      <c r="F89" t="s">
        <v>705</v>
      </c>
      <c r="G89">
        <v>44903</v>
      </c>
      <c r="H89">
        <v>44904</v>
      </c>
      <c r="I89" t="s">
        <v>3167</v>
      </c>
      <c r="J89">
        <v>2</v>
      </c>
      <c r="K89" t="s">
        <v>936</v>
      </c>
      <c r="L89" t="s">
        <v>937</v>
      </c>
      <c r="M89" t="s">
        <v>808</v>
      </c>
      <c r="N89" t="s">
        <v>102</v>
      </c>
      <c r="O89" t="s">
        <v>711</v>
      </c>
      <c r="P89" t="s">
        <v>3168</v>
      </c>
      <c r="Q89" t="s">
        <v>915</v>
      </c>
      <c r="R89" t="s">
        <v>3863</v>
      </c>
      <c r="S89" t="s">
        <v>703</v>
      </c>
      <c r="T89" t="s">
        <v>102</v>
      </c>
      <c r="U89" t="s">
        <v>103</v>
      </c>
      <c r="V89" t="s">
        <v>104</v>
      </c>
      <c r="W89" t="s">
        <v>105</v>
      </c>
      <c r="X89" t="s">
        <v>106</v>
      </c>
      <c r="Y89" t="s">
        <v>703</v>
      </c>
      <c r="Z89" t="s">
        <v>917</v>
      </c>
    </row>
    <row r="90" spans="1:26" x14ac:dyDescent="0.4">
      <c r="A90">
        <v>115024</v>
      </c>
      <c r="B90" t="s">
        <v>3870</v>
      </c>
      <c r="C90" t="s">
        <v>716</v>
      </c>
      <c r="D90" t="s">
        <v>102</v>
      </c>
      <c r="E90" t="s">
        <v>696</v>
      </c>
      <c r="F90" t="s">
        <v>705</v>
      </c>
      <c r="G90">
        <v>44909</v>
      </c>
      <c r="H90">
        <v>44911</v>
      </c>
      <c r="I90" t="s">
        <v>3169</v>
      </c>
      <c r="J90">
        <v>3</v>
      </c>
      <c r="K90" t="s">
        <v>954</v>
      </c>
      <c r="L90" t="s">
        <v>955</v>
      </c>
      <c r="M90" t="s">
        <v>846</v>
      </c>
      <c r="N90" t="s">
        <v>102</v>
      </c>
      <c r="O90" t="s">
        <v>711</v>
      </c>
      <c r="P90" t="s">
        <v>3170</v>
      </c>
      <c r="Q90" t="s">
        <v>927</v>
      </c>
      <c r="R90" t="s">
        <v>3863</v>
      </c>
      <c r="S90" t="s">
        <v>703</v>
      </c>
      <c r="T90" t="s">
        <v>102</v>
      </c>
      <c r="U90" t="s">
        <v>103</v>
      </c>
      <c r="V90" t="s">
        <v>104</v>
      </c>
      <c r="W90" t="s">
        <v>105</v>
      </c>
      <c r="X90" t="s">
        <v>106</v>
      </c>
      <c r="Y90" t="s">
        <v>703</v>
      </c>
      <c r="Z90" t="s">
        <v>917</v>
      </c>
    </row>
    <row r="91" spans="1:26" x14ac:dyDescent="0.4">
      <c r="A91">
        <v>117001</v>
      </c>
      <c r="B91" t="s">
        <v>978</v>
      </c>
      <c r="D91" t="s">
        <v>115</v>
      </c>
      <c r="E91" t="s">
        <v>896</v>
      </c>
      <c r="F91" t="s">
        <v>697</v>
      </c>
      <c r="G91">
        <v>44681</v>
      </c>
      <c r="H91">
        <v>44681</v>
      </c>
      <c r="I91" t="s">
        <v>979</v>
      </c>
      <c r="J91">
        <v>1</v>
      </c>
      <c r="K91" t="s">
        <v>980</v>
      </c>
      <c r="L91" t="s">
        <v>981</v>
      </c>
      <c r="M91" t="s">
        <v>747</v>
      </c>
      <c r="N91" t="s">
        <v>982</v>
      </c>
      <c r="O91" t="s">
        <v>711</v>
      </c>
      <c r="P91" t="s">
        <v>983</v>
      </c>
      <c r="Q91" t="s">
        <v>700</v>
      </c>
      <c r="R91" t="s">
        <v>984</v>
      </c>
      <c r="S91" t="s">
        <v>985</v>
      </c>
      <c r="T91" t="s">
        <v>115</v>
      </c>
      <c r="U91" t="s">
        <v>116</v>
      </c>
      <c r="V91" t="s">
        <v>117</v>
      </c>
      <c r="W91" t="s">
        <v>118</v>
      </c>
      <c r="X91" t="s">
        <v>119</v>
      </c>
      <c r="Y91" t="s">
        <v>120</v>
      </c>
      <c r="Z91" t="s">
        <v>121</v>
      </c>
    </row>
    <row r="92" spans="1:26" x14ac:dyDescent="0.4">
      <c r="A92">
        <v>117002</v>
      </c>
      <c r="B92" t="s">
        <v>986</v>
      </c>
      <c r="D92" t="s">
        <v>115</v>
      </c>
      <c r="E92" t="s">
        <v>896</v>
      </c>
      <c r="F92" t="s">
        <v>697</v>
      </c>
      <c r="G92">
        <v>44695</v>
      </c>
      <c r="H92">
        <v>44695</v>
      </c>
      <c r="I92" t="s">
        <v>987</v>
      </c>
      <c r="J92">
        <v>1</v>
      </c>
      <c r="K92" t="s">
        <v>988</v>
      </c>
      <c r="L92" t="s">
        <v>981</v>
      </c>
      <c r="M92" t="s">
        <v>808</v>
      </c>
      <c r="N92" t="s">
        <v>989</v>
      </c>
      <c r="O92" t="s">
        <v>711</v>
      </c>
      <c r="P92" t="s">
        <v>990</v>
      </c>
      <c r="Q92" t="s">
        <v>700</v>
      </c>
      <c r="R92" t="s">
        <v>984</v>
      </c>
      <c r="S92" t="s">
        <v>985</v>
      </c>
      <c r="T92" t="s">
        <v>115</v>
      </c>
      <c r="U92" t="s">
        <v>116</v>
      </c>
      <c r="V92" t="s">
        <v>117</v>
      </c>
      <c r="W92" t="s">
        <v>118</v>
      </c>
      <c r="X92" t="s">
        <v>119</v>
      </c>
      <c r="Y92" t="s">
        <v>120</v>
      </c>
      <c r="Z92" t="s">
        <v>121</v>
      </c>
    </row>
    <row r="93" spans="1:26" x14ac:dyDescent="0.4">
      <c r="A93">
        <v>117003</v>
      </c>
      <c r="B93" t="s">
        <v>991</v>
      </c>
      <c r="D93" t="s">
        <v>115</v>
      </c>
      <c r="E93" t="s">
        <v>896</v>
      </c>
      <c r="F93" t="s">
        <v>697</v>
      </c>
      <c r="G93">
        <v>44709</v>
      </c>
      <c r="H93">
        <v>44709</v>
      </c>
      <c r="I93" t="s">
        <v>992</v>
      </c>
      <c r="J93">
        <v>1</v>
      </c>
      <c r="K93" t="s">
        <v>993</v>
      </c>
      <c r="L93" t="s">
        <v>994</v>
      </c>
      <c r="M93" t="s">
        <v>995</v>
      </c>
      <c r="N93" t="s">
        <v>996</v>
      </c>
      <c r="O93" t="s">
        <v>711</v>
      </c>
      <c r="P93" t="s">
        <v>997</v>
      </c>
      <c r="Q93" t="s">
        <v>998</v>
      </c>
      <c r="R93" t="s">
        <v>984</v>
      </c>
      <c r="S93" t="s">
        <v>985</v>
      </c>
      <c r="T93" t="s">
        <v>115</v>
      </c>
      <c r="U93" t="s">
        <v>116</v>
      </c>
      <c r="V93" t="s">
        <v>117</v>
      </c>
      <c r="W93" t="s">
        <v>118</v>
      </c>
      <c r="X93" t="s">
        <v>119</v>
      </c>
      <c r="Y93" t="s">
        <v>120</v>
      </c>
      <c r="Z93" t="s">
        <v>121</v>
      </c>
    </row>
    <row r="94" spans="1:26" x14ac:dyDescent="0.4">
      <c r="A94">
        <v>117004</v>
      </c>
      <c r="B94" t="s">
        <v>999</v>
      </c>
      <c r="D94" t="s">
        <v>115</v>
      </c>
      <c r="E94" t="s">
        <v>727</v>
      </c>
      <c r="F94" t="s">
        <v>697</v>
      </c>
      <c r="G94">
        <v>44717</v>
      </c>
      <c r="H94">
        <v>44717</v>
      </c>
      <c r="I94" t="s">
        <v>1000</v>
      </c>
      <c r="J94">
        <v>1</v>
      </c>
      <c r="K94" t="s">
        <v>1001</v>
      </c>
      <c r="L94" t="s">
        <v>981</v>
      </c>
      <c r="M94" t="s">
        <v>1002</v>
      </c>
      <c r="N94" t="s">
        <v>1003</v>
      </c>
      <c r="O94" t="s">
        <v>711</v>
      </c>
      <c r="P94" t="s">
        <v>1004</v>
      </c>
      <c r="Q94" t="s">
        <v>867</v>
      </c>
      <c r="R94" t="s">
        <v>984</v>
      </c>
      <c r="S94" t="s">
        <v>985</v>
      </c>
      <c r="T94" t="s">
        <v>115</v>
      </c>
      <c r="U94" t="s">
        <v>116</v>
      </c>
      <c r="V94" t="s">
        <v>117</v>
      </c>
      <c r="W94" t="s">
        <v>118</v>
      </c>
      <c r="X94" t="s">
        <v>119</v>
      </c>
      <c r="Y94" t="s">
        <v>120</v>
      </c>
      <c r="Z94" t="s">
        <v>121</v>
      </c>
    </row>
    <row r="95" spans="1:26" x14ac:dyDescent="0.4">
      <c r="A95">
        <v>117005</v>
      </c>
      <c r="B95" t="s">
        <v>1005</v>
      </c>
      <c r="D95" t="s">
        <v>115</v>
      </c>
      <c r="E95" t="s">
        <v>727</v>
      </c>
      <c r="F95" t="s">
        <v>697</v>
      </c>
      <c r="G95">
        <v>44779</v>
      </c>
      <c r="H95">
        <v>44779</v>
      </c>
      <c r="I95" t="s">
        <v>1006</v>
      </c>
      <c r="J95">
        <v>1</v>
      </c>
      <c r="K95" t="s">
        <v>1007</v>
      </c>
      <c r="L95" t="s">
        <v>981</v>
      </c>
      <c r="M95" t="s">
        <v>1008</v>
      </c>
      <c r="N95" t="s">
        <v>982</v>
      </c>
      <c r="O95" t="s">
        <v>711</v>
      </c>
      <c r="P95" t="s">
        <v>1009</v>
      </c>
      <c r="Q95" t="s">
        <v>810</v>
      </c>
      <c r="R95" t="s">
        <v>984</v>
      </c>
      <c r="S95" t="s">
        <v>985</v>
      </c>
      <c r="T95" t="s">
        <v>115</v>
      </c>
      <c r="U95" t="s">
        <v>116</v>
      </c>
      <c r="V95" t="s">
        <v>117</v>
      </c>
      <c r="W95" t="s">
        <v>118</v>
      </c>
      <c r="X95" t="s">
        <v>119</v>
      </c>
      <c r="Y95" t="s">
        <v>120</v>
      </c>
      <c r="Z95" t="s">
        <v>121</v>
      </c>
    </row>
    <row r="96" spans="1:26" x14ac:dyDescent="0.4">
      <c r="A96">
        <v>117006</v>
      </c>
      <c r="B96" t="s">
        <v>1010</v>
      </c>
      <c r="D96" t="s">
        <v>115</v>
      </c>
      <c r="E96" t="s">
        <v>896</v>
      </c>
      <c r="F96" t="s">
        <v>697</v>
      </c>
      <c r="G96">
        <v>44821</v>
      </c>
      <c r="H96">
        <v>44821</v>
      </c>
      <c r="I96" t="s">
        <v>1011</v>
      </c>
      <c r="J96">
        <v>1</v>
      </c>
      <c r="K96" t="s">
        <v>1012</v>
      </c>
      <c r="L96" t="s">
        <v>981</v>
      </c>
      <c r="M96" t="s">
        <v>1013</v>
      </c>
      <c r="N96" t="s">
        <v>989</v>
      </c>
      <c r="O96" t="s">
        <v>711</v>
      </c>
      <c r="P96" t="s">
        <v>1014</v>
      </c>
      <c r="Q96" t="s">
        <v>1015</v>
      </c>
      <c r="R96" t="s">
        <v>984</v>
      </c>
      <c r="S96" t="s">
        <v>985</v>
      </c>
      <c r="T96" t="s">
        <v>115</v>
      </c>
      <c r="U96" t="s">
        <v>116</v>
      </c>
      <c r="V96" t="s">
        <v>117</v>
      </c>
      <c r="W96" t="s">
        <v>118</v>
      </c>
      <c r="X96" t="s">
        <v>119</v>
      </c>
      <c r="Y96" t="s">
        <v>120</v>
      </c>
      <c r="Z96" t="s">
        <v>121</v>
      </c>
    </row>
    <row r="97" spans="1:26" x14ac:dyDescent="0.4">
      <c r="A97">
        <v>117007</v>
      </c>
      <c r="B97" t="s">
        <v>4215</v>
      </c>
      <c r="C97" t="s">
        <v>734</v>
      </c>
      <c r="D97" t="s">
        <v>115</v>
      </c>
      <c r="E97" t="s">
        <v>896</v>
      </c>
      <c r="F97" t="s">
        <v>697</v>
      </c>
      <c r="G97">
        <v>44835</v>
      </c>
      <c r="H97">
        <v>44835</v>
      </c>
      <c r="I97" t="s">
        <v>4216</v>
      </c>
      <c r="J97">
        <v>3</v>
      </c>
      <c r="K97" t="s">
        <v>4217</v>
      </c>
      <c r="L97" t="s">
        <v>994</v>
      </c>
      <c r="M97" t="s">
        <v>4218</v>
      </c>
      <c r="N97" t="s">
        <v>996</v>
      </c>
      <c r="O97" t="s">
        <v>711</v>
      </c>
      <c r="P97" t="s">
        <v>4219</v>
      </c>
      <c r="Q97" t="s">
        <v>4220</v>
      </c>
      <c r="R97" t="s">
        <v>984</v>
      </c>
      <c r="S97" t="s">
        <v>985</v>
      </c>
      <c r="T97" t="s">
        <v>115</v>
      </c>
      <c r="U97" t="s">
        <v>116</v>
      </c>
      <c r="V97" t="s">
        <v>117</v>
      </c>
      <c r="W97" t="s">
        <v>118</v>
      </c>
      <c r="X97" t="s">
        <v>119</v>
      </c>
      <c r="Y97" t="s">
        <v>120</v>
      </c>
      <c r="Z97" t="s">
        <v>121</v>
      </c>
    </row>
    <row r="98" spans="1:26" x14ac:dyDescent="0.4">
      <c r="A98">
        <v>117008</v>
      </c>
      <c r="B98" t="s">
        <v>4221</v>
      </c>
      <c r="D98" t="s">
        <v>115</v>
      </c>
      <c r="E98" t="s">
        <v>896</v>
      </c>
      <c r="F98" t="s">
        <v>697</v>
      </c>
      <c r="G98">
        <v>44863</v>
      </c>
      <c r="H98">
        <v>44863</v>
      </c>
      <c r="I98" t="s">
        <v>4222</v>
      </c>
      <c r="J98">
        <v>1</v>
      </c>
      <c r="K98" t="s">
        <v>4223</v>
      </c>
      <c r="L98" t="s">
        <v>981</v>
      </c>
      <c r="M98" t="s">
        <v>808</v>
      </c>
      <c r="N98" t="s">
        <v>989</v>
      </c>
      <c r="O98" t="s">
        <v>711</v>
      </c>
      <c r="P98" t="s">
        <v>4224</v>
      </c>
      <c r="Q98" t="s">
        <v>700</v>
      </c>
      <c r="R98" t="s">
        <v>984</v>
      </c>
      <c r="S98" t="s">
        <v>985</v>
      </c>
      <c r="T98" t="s">
        <v>115</v>
      </c>
      <c r="U98" t="s">
        <v>116</v>
      </c>
      <c r="V98" t="s">
        <v>117</v>
      </c>
      <c r="W98" t="s">
        <v>118</v>
      </c>
      <c r="X98" t="s">
        <v>119</v>
      </c>
      <c r="Y98" t="s">
        <v>120</v>
      </c>
      <c r="Z98" t="s">
        <v>121</v>
      </c>
    </row>
    <row r="99" spans="1:26" x14ac:dyDescent="0.4">
      <c r="A99">
        <v>117009</v>
      </c>
      <c r="B99" t="s">
        <v>4225</v>
      </c>
      <c r="D99" t="s">
        <v>115</v>
      </c>
      <c r="E99" t="s">
        <v>727</v>
      </c>
      <c r="F99" t="s">
        <v>697</v>
      </c>
      <c r="G99">
        <v>44891</v>
      </c>
      <c r="H99">
        <v>44891</v>
      </c>
      <c r="I99" t="s">
        <v>4226</v>
      </c>
      <c r="J99">
        <v>1</v>
      </c>
      <c r="K99" t="s">
        <v>4227</v>
      </c>
      <c r="L99" t="s">
        <v>4228</v>
      </c>
      <c r="M99" t="s">
        <v>1002</v>
      </c>
      <c r="N99" t="s">
        <v>1003</v>
      </c>
      <c r="O99" t="s">
        <v>711</v>
      </c>
      <c r="P99" t="s">
        <v>4229</v>
      </c>
      <c r="Q99" t="s">
        <v>4230</v>
      </c>
      <c r="R99" t="s">
        <v>984</v>
      </c>
      <c r="S99" t="s">
        <v>985</v>
      </c>
      <c r="T99" t="s">
        <v>115</v>
      </c>
      <c r="U99" t="s">
        <v>116</v>
      </c>
      <c r="V99" t="s">
        <v>117</v>
      </c>
      <c r="W99" t="s">
        <v>118</v>
      </c>
      <c r="X99" t="s">
        <v>119</v>
      </c>
      <c r="Y99" t="s">
        <v>120</v>
      </c>
      <c r="Z99" t="s">
        <v>121</v>
      </c>
    </row>
    <row r="100" spans="1:26" x14ac:dyDescent="0.4">
      <c r="A100">
        <v>117010</v>
      </c>
      <c r="B100" t="s">
        <v>4231</v>
      </c>
      <c r="D100" t="s">
        <v>115</v>
      </c>
      <c r="E100" t="s">
        <v>727</v>
      </c>
      <c r="F100" t="s">
        <v>697</v>
      </c>
      <c r="G100">
        <v>44898</v>
      </c>
      <c r="H100">
        <v>44898</v>
      </c>
      <c r="I100" t="s">
        <v>4232</v>
      </c>
      <c r="J100">
        <v>1</v>
      </c>
      <c r="K100" t="s">
        <v>4233</v>
      </c>
      <c r="L100" t="s">
        <v>981</v>
      </c>
      <c r="M100" t="s">
        <v>1002</v>
      </c>
      <c r="N100" t="s">
        <v>1003</v>
      </c>
      <c r="O100" t="s">
        <v>711</v>
      </c>
      <c r="P100" t="s">
        <v>4234</v>
      </c>
      <c r="Q100" t="s">
        <v>4235</v>
      </c>
      <c r="R100" t="s">
        <v>984</v>
      </c>
      <c r="S100" t="s">
        <v>985</v>
      </c>
      <c r="T100" t="s">
        <v>115</v>
      </c>
      <c r="U100" t="s">
        <v>116</v>
      </c>
      <c r="V100" t="s">
        <v>117</v>
      </c>
      <c r="W100" t="s">
        <v>118</v>
      </c>
      <c r="X100" t="s">
        <v>119</v>
      </c>
      <c r="Y100" t="s">
        <v>120</v>
      </c>
      <c r="Z100" t="s">
        <v>121</v>
      </c>
    </row>
    <row r="101" spans="1:26" x14ac:dyDescent="0.4">
      <c r="A101">
        <v>117011</v>
      </c>
      <c r="B101" t="s">
        <v>4236</v>
      </c>
      <c r="D101" t="s">
        <v>115</v>
      </c>
      <c r="E101" t="s">
        <v>727</v>
      </c>
      <c r="F101" t="s">
        <v>697</v>
      </c>
      <c r="G101">
        <v>44947</v>
      </c>
      <c r="H101">
        <v>44948</v>
      </c>
      <c r="I101" t="s">
        <v>4237</v>
      </c>
      <c r="J101">
        <v>1</v>
      </c>
      <c r="K101" t="s">
        <v>4238</v>
      </c>
      <c r="L101" t="s">
        <v>981</v>
      </c>
      <c r="M101" t="s">
        <v>4239</v>
      </c>
      <c r="N101" t="s">
        <v>4240</v>
      </c>
      <c r="O101" t="s">
        <v>711</v>
      </c>
      <c r="P101" t="s">
        <v>4241</v>
      </c>
      <c r="Q101" t="s">
        <v>4242</v>
      </c>
      <c r="R101" t="s">
        <v>984</v>
      </c>
      <c r="S101" t="s">
        <v>985</v>
      </c>
      <c r="T101" t="s">
        <v>115</v>
      </c>
      <c r="U101" t="s">
        <v>116</v>
      </c>
      <c r="V101" t="s">
        <v>117</v>
      </c>
      <c r="W101" t="s">
        <v>118</v>
      </c>
      <c r="X101" t="s">
        <v>119</v>
      </c>
      <c r="Y101" t="s">
        <v>120</v>
      </c>
      <c r="Z101" t="s">
        <v>121</v>
      </c>
    </row>
    <row r="102" spans="1:26" x14ac:dyDescent="0.4">
      <c r="A102">
        <v>117012</v>
      </c>
      <c r="B102" t="s">
        <v>4243</v>
      </c>
      <c r="D102" t="s">
        <v>115</v>
      </c>
      <c r="E102" t="s">
        <v>727</v>
      </c>
      <c r="F102" t="s">
        <v>697</v>
      </c>
      <c r="G102">
        <v>44975</v>
      </c>
      <c r="H102">
        <v>44975</v>
      </c>
      <c r="I102" t="s">
        <v>4244</v>
      </c>
      <c r="J102">
        <v>1</v>
      </c>
      <c r="K102" t="s">
        <v>4245</v>
      </c>
      <c r="L102" t="s">
        <v>981</v>
      </c>
      <c r="M102" t="s">
        <v>1002</v>
      </c>
      <c r="N102" t="s">
        <v>1003</v>
      </c>
      <c r="O102" t="s">
        <v>711</v>
      </c>
      <c r="P102" t="s">
        <v>4246</v>
      </c>
      <c r="Q102" t="s">
        <v>700</v>
      </c>
      <c r="R102" t="s">
        <v>984</v>
      </c>
      <c r="S102" t="s">
        <v>985</v>
      </c>
      <c r="T102" t="s">
        <v>115</v>
      </c>
      <c r="U102" t="s">
        <v>116</v>
      </c>
      <c r="V102" t="s">
        <v>117</v>
      </c>
      <c r="W102" t="s">
        <v>118</v>
      </c>
      <c r="X102" t="s">
        <v>119</v>
      </c>
      <c r="Y102" t="s">
        <v>120</v>
      </c>
      <c r="Z102" t="s">
        <v>121</v>
      </c>
    </row>
    <row r="103" spans="1:26" x14ac:dyDescent="0.4">
      <c r="A103">
        <v>118001</v>
      </c>
      <c r="B103" t="s">
        <v>1016</v>
      </c>
      <c r="C103" t="s">
        <v>703</v>
      </c>
      <c r="D103" t="s">
        <v>122</v>
      </c>
      <c r="E103" t="s">
        <v>704</v>
      </c>
      <c r="F103" t="s">
        <v>697</v>
      </c>
      <c r="G103">
        <v>44721</v>
      </c>
      <c r="H103">
        <v>44721</v>
      </c>
      <c r="I103" t="s">
        <v>1017</v>
      </c>
      <c r="J103">
        <v>1</v>
      </c>
      <c r="K103" t="s">
        <v>1018</v>
      </c>
      <c r="L103" t="s">
        <v>738</v>
      </c>
      <c r="M103" t="s">
        <v>1019</v>
      </c>
      <c r="N103" t="s">
        <v>1020</v>
      </c>
      <c r="O103" t="s">
        <v>711</v>
      </c>
      <c r="P103" t="s">
        <v>1021</v>
      </c>
      <c r="Q103" t="s">
        <v>700</v>
      </c>
      <c r="R103" t="s">
        <v>1022</v>
      </c>
      <c r="S103" t="s">
        <v>703</v>
      </c>
      <c r="T103" t="s">
        <v>122</v>
      </c>
      <c r="U103" t="s">
        <v>123</v>
      </c>
      <c r="V103" t="s">
        <v>124</v>
      </c>
      <c r="W103" t="s">
        <v>125</v>
      </c>
      <c r="X103" t="s">
        <v>126</v>
      </c>
      <c r="Y103" t="s">
        <v>127</v>
      </c>
      <c r="Z103" t="s">
        <v>128</v>
      </c>
    </row>
    <row r="104" spans="1:26" x14ac:dyDescent="0.4">
      <c r="A104">
        <v>118002</v>
      </c>
      <c r="B104" t="s">
        <v>3456</v>
      </c>
      <c r="C104" t="s">
        <v>703</v>
      </c>
      <c r="D104" t="s">
        <v>122</v>
      </c>
      <c r="E104" t="s">
        <v>704</v>
      </c>
      <c r="F104" t="s">
        <v>697</v>
      </c>
      <c r="G104">
        <v>44960</v>
      </c>
      <c r="H104">
        <v>44960</v>
      </c>
      <c r="I104" t="s">
        <v>3920</v>
      </c>
      <c r="J104">
        <v>1</v>
      </c>
      <c r="K104" t="s">
        <v>3457</v>
      </c>
      <c r="L104" t="s">
        <v>3458</v>
      </c>
      <c r="M104" t="s">
        <v>1398</v>
      </c>
      <c r="N104" t="s">
        <v>3459</v>
      </c>
      <c r="O104" t="s">
        <v>711</v>
      </c>
      <c r="P104" t="s">
        <v>1021</v>
      </c>
      <c r="Q104" t="s">
        <v>700</v>
      </c>
      <c r="R104" t="s">
        <v>3460</v>
      </c>
      <c r="S104" t="s">
        <v>703</v>
      </c>
      <c r="T104" t="s">
        <v>122</v>
      </c>
      <c r="U104" t="s">
        <v>123</v>
      </c>
      <c r="V104" t="s">
        <v>124</v>
      </c>
      <c r="W104" t="s">
        <v>125</v>
      </c>
      <c r="X104" t="s">
        <v>126</v>
      </c>
      <c r="Y104" t="s">
        <v>127</v>
      </c>
      <c r="Z104" t="s">
        <v>128</v>
      </c>
    </row>
    <row r="105" spans="1:26" x14ac:dyDescent="0.4">
      <c r="A105">
        <v>120001</v>
      </c>
      <c r="B105" t="s">
        <v>1023</v>
      </c>
      <c r="C105" t="s">
        <v>703</v>
      </c>
      <c r="D105" t="s">
        <v>1024</v>
      </c>
      <c r="E105" t="s">
        <v>727</v>
      </c>
      <c r="F105" t="s">
        <v>697</v>
      </c>
      <c r="G105">
        <v>44696</v>
      </c>
      <c r="H105">
        <v>44696</v>
      </c>
      <c r="I105" t="s">
        <v>1025</v>
      </c>
      <c r="J105">
        <v>1</v>
      </c>
      <c r="K105" t="s">
        <v>1026</v>
      </c>
      <c r="L105" t="s">
        <v>1027</v>
      </c>
      <c r="M105" t="s">
        <v>1028</v>
      </c>
      <c r="N105" t="s">
        <v>1024</v>
      </c>
      <c r="O105" t="s">
        <v>711</v>
      </c>
      <c r="P105" t="s">
        <v>1029</v>
      </c>
      <c r="Q105" t="s">
        <v>1030</v>
      </c>
      <c r="R105" t="s">
        <v>1031</v>
      </c>
      <c r="S105" t="s">
        <v>1032</v>
      </c>
      <c r="T105" t="s">
        <v>1024</v>
      </c>
      <c r="U105" t="s">
        <v>1033</v>
      </c>
      <c r="V105" t="s">
        <v>1034</v>
      </c>
      <c r="W105" t="s">
        <v>1035</v>
      </c>
      <c r="X105" t="s">
        <v>1036</v>
      </c>
      <c r="Y105" t="s">
        <v>1037</v>
      </c>
      <c r="Z105" t="s">
        <v>1038</v>
      </c>
    </row>
    <row r="106" spans="1:26" x14ac:dyDescent="0.4">
      <c r="A106">
        <v>121001</v>
      </c>
      <c r="B106" t="s">
        <v>1039</v>
      </c>
      <c r="C106" t="s">
        <v>734</v>
      </c>
      <c r="D106" t="s">
        <v>1040</v>
      </c>
      <c r="E106" t="s">
        <v>735</v>
      </c>
      <c r="F106" t="s">
        <v>697</v>
      </c>
      <c r="G106">
        <v>44674</v>
      </c>
      <c r="H106">
        <v>44674</v>
      </c>
      <c r="I106" t="s">
        <v>1041</v>
      </c>
      <c r="J106">
        <v>1</v>
      </c>
      <c r="K106" t="s">
        <v>1042</v>
      </c>
      <c r="L106" t="s">
        <v>738</v>
      </c>
      <c r="M106" t="s">
        <v>784</v>
      </c>
      <c r="N106" t="s">
        <v>1040</v>
      </c>
      <c r="O106" t="s">
        <v>711</v>
      </c>
      <c r="P106" t="s">
        <v>1043</v>
      </c>
      <c r="Q106" t="s">
        <v>700</v>
      </c>
      <c r="R106" t="s">
        <v>1044</v>
      </c>
      <c r="S106" t="s">
        <v>1045</v>
      </c>
      <c r="T106" t="s">
        <v>1040</v>
      </c>
      <c r="U106" t="s">
        <v>1046</v>
      </c>
      <c r="V106" t="s">
        <v>1047</v>
      </c>
      <c r="W106" t="s">
        <v>1048</v>
      </c>
      <c r="X106" t="s">
        <v>1049</v>
      </c>
      <c r="Y106" t="s">
        <v>1050</v>
      </c>
      <c r="Z106" t="s">
        <v>1051</v>
      </c>
    </row>
    <row r="107" spans="1:26" x14ac:dyDescent="0.4">
      <c r="A107">
        <v>121002</v>
      </c>
      <c r="B107" t="s">
        <v>781</v>
      </c>
      <c r="C107" t="s">
        <v>734</v>
      </c>
      <c r="D107" t="s">
        <v>1040</v>
      </c>
      <c r="E107" t="s">
        <v>735</v>
      </c>
      <c r="F107" t="s">
        <v>697</v>
      </c>
      <c r="G107">
        <v>44685</v>
      </c>
      <c r="H107">
        <v>44716</v>
      </c>
      <c r="I107" t="s">
        <v>1052</v>
      </c>
      <c r="J107">
        <v>2</v>
      </c>
      <c r="K107" t="s">
        <v>1053</v>
      </c>
      <c r="L107" t="s">
        <v>738</v>
      </c>
      <c r="M107" t="s">
        <v>1054</v>
      </c>
      <c r="N107" t="s">
        <v>1040</v>
      </c>
      <c r="O107" t="s">
        <v>711</v>
      </c>
      <c r="P107" t="s">
        <v>1043</v>
      </c>
      <c r="Q107" t="s">
        <v>700</v>
      </c>
      <c r="R107" t="s">
        <v>1044</v>
      </c>
      <c r="S107" t="s">
        <v>786</v>
      </c>
      <c r="T107" t="s">
        <v>1040</v>
      </c>
      <c r="U107" t="s">
        <v>1046</v>
      </c>
      <c r="V107" t="s">
        <v>1047</v>
      </c>
      <c r="W107" t="s">
        <v>1048</v>
      </c>
      <c r="X107" t="s">
        <v>1049</v>
      </c>
      <c r="Y107" t="s">
        <v>1050</v>
      </c>
      <c r="Z107" t="s">
        <v>1051</v>
      </c>
    </row>
    <row r="108" spans="1:26" x14ac:dyDescent="0.4">
      <c r="A108">
        <v>121003</v>
      </c>
      <c r="B108" t="s">
        <v>1055</v>
      </c>
      <c r="C108" t="s">
        <v>734</v>
      </c>
      <c r="D108" t="s">
        <v>1040</v>
      </c>
      <c r="E108" t="s">
        <v>735</v>
      </c>
      <c r="F108" t="s">
        <v>697</v>
      </c>
      <c r="G108">
        <v>44703</v>
      </c>
      <c r="H108">
        <v>44703</v>
      </c>
      <c r="I108" t="s">
        <v>1056</v>
      </c>
      <c r="J108">
        <v>1</v>
      </c>
      <c r="K108" t="s">
        <v>1057</v>
      </c>
      <c r="L108" t="s">
        <v>738</v>
      </c>
      <c r="M108" t="s">
        <v>784</v>
      </c>
      <c r="N108" t="s">
        <v>1058</v>
      </c>
      <c r="O108" t="s">
        <v>711</v>
      </c>
      <c r="P108" t="s">
        <v>1059</v>
      </c>
      <c r="Q108" t="s">
        <v>700</v>
      </c>
      <c r="R108" t="s">
        <v>1044</v>
      </c>
      <c r="S108" t="s">
        <v>1045</v>
      </c>
      <c r="T108" t="s">
        <v>1040</v>
      </c>
      <c r="U108" t="s">
        <v>1046</v>
      </c>
      <c r="V108" t="s">
        <v>1047</v>
      </c>
      <c r="W108" t="s">
        <v>1048</v>
      </c>
      <c r="X108" t="s">
        <v>1049</v>
      </c>
      <c r="Y108" t="s">
        <v>1050</v>
      </c>
      <c r="Z108" t="s">
        <v>1051</v>
      </c>
    </row>
    <row r="109" spans="1:26" x14ac:dyDescent="0.4">
      <c r="A109">
        <v>201001</v>
      </c>
      <c r="B109" t="s">
        <v>3443</v>
      </c>
      <c r="C109" t="s">
        <v>703</v>
      </c>
      <c r="D109" t="s">
        <v>135</v>
      </c>
      <c r="E109" t="s">
        <v>704</v>
      </c>
      <c r="F109" t="s">
        <v>697</v>
      </c>
      <c r="G109">
        <v>44876</v>
      </c>
      <c r="H109">
        <v>44876</v>
      </c>
      <c r="I109" t="s">
        <v>3444</v>
      </c>
      <c r="J109">
        <v>1</v>
      </c>
      <c r="K109" t="s">
        <v>3445</v>
      </c>
      <c r="L109" t="s">
        <v>738</v>
      </c>
      <c r="M109" t="s">
        <v>3446</v>
      </c>
      <c r="N109" t="s">
        <v>3447</v>
      </c>
      <c r="O109" t="s">
        <v>699</v>
      </c>
      <c r="P109" t="s">
        <v>3448</v>
      </c>
      <c r="Q109" t="s">
        <v>700</v>
      </c>
      <c r="R109" t="s">
        <v>3449</v>
      </c>
      <c r="S109" t="s">
        <v>703</v>
      </c>
      <c r="T109" t="s">
        <v>135</v>
      </c>
      <c r="U109" t="s">
        <v>138</v>
      </c>
      <c r="V109" t="s">
        <v>139</v>
      </c>
      <c r="W109" t="s">
        <v>140</v>
      </c>
      <c r="X109" t="s">
        <v>141</v>
      </c>
      <c r="Y109" t="s">
        <v>3450</v>
      </c>
      <c r="Z109" t="s">
        <v>3451</v>
      </c>
    </row>
    <row r="110" spans="1:26" x14ac:dyDescent="0.4">
      <c r="A110">
        <v>201002</v>
      </c>
      <c r="B110" t="s">
        <v>3452</v>
      </c>
      <c r="C110" t="s">
        <v>703</v>
      </c>
      <c r="D110" t="s">
        <v>135</v>
      </c>
      <c r="E110" t="s">
        <v>704</v>
      </c>
      <c r="F110" t="s">
        <v>697</v>
      </c>
      <c r="G110">
        <v>44835</v>
      </c>
      <c r="H110">
        <v>45016</v>
      </c>
      <c r="I110" t="s">
        <v>3453</v>
      </c>
      <c r="J110">
        <v>1</v>
      </c>
      <c r="K110" t="s">
        <v>3454</v>
      </c>
      <c r="L110" t="s">
        <v>738</v>
      </c>
      <c r="M110" t="s">
        <v>771</v>
      </c>
      <c r="N110" t="s">
        <v>771</v>
      </c>
      <c r="O110" t="s">
        <v>699</v>
      </c>
      <c r="P110" t="s">
        <v>3455</v>
      </c>
      <c r="Q110" t="s">
        <v>700</v>
      </c>
      <c r="R110" t="s">
        <v>3449</v>
      </c>
      <c r="S110" t="s">
        <v>703</v>
      </c>
      <c r="T110" t="s">
        <v>135</v>
      </c>
      <c r="U110" t="s">
        <v>138</v>
      </c>
      <c r="V110" t="s">
        <v>139</v>
      </c>
      <c r="W110" t="s">
        <v>140</v>
      </c>
      <c r="X110" t="s">
        <v>141</v>
      </c>
      <c r="Y110" t="s">
        <v>3450</v>
      </c>
      <c r="Z110" t="s">
        <v>3451</v>
      </c>
    </row>
    <row r="111" spans="1:26" x14ac:dyDescent="0.4">
      <c r="A111">
        <v>202001</v>
      </c>
      <c r="B111" t="s">
        <v>1060</v>
      </c>
      <c r="C111" t="s">
        <v>716</v>
      </c>
      <c r="D111" t="s">
        <v>142</v>
      </c>
      <c r="E111" t="s">
        <v>727</v>
      </c>
      <c r="F111" t="s">
        <v>697</v>
      </c>
      <c r="G111">
        <v>44657</v>
      </c>
      <c r="H111">
        <v>44825</v>
      </c>
      <c r="I111" t="s">
        <v>1061</v>
      </c>
      <c r="J111">
        <v>12</v>
      </c>
      <c r="K111" t="s">
        <v>1062</v>
      </c>
      <c r="L111" t="s">
        <v>738</v>
      </c>
      <c r="M111" t="s">
        <v>1063</v>
      </c>
      <c r="N111" t="s">
        <v>1064</v>
      </c>
      <c r="O111" t="s">
        <v>699</v>
      </c>
      <c r="P111" t="s">
        <v>1065</v>
      </c>
      <c r="Q111" t="s">
        <v>1066</v>
      </c>
      <c r="R111" t="s">
        <v>1067</v>
      </c>
      <c r="S111" t="s">
        <v>703</v>
      </c>
      <c r="T111" t="s">
        <v>142</v>
      </c>
      <c r="U111" t="s">
        <v>143</v>
      </c>
      <c r="V111" t="s">
        <v>144</v>
      </c>
      <c r="W111" t="s">
        <v>145</v>
      </c>
      <c r="X111" t="s">
        <v>146</v>
      </c>
      <c r="Y111" t="s">
        <v>147</v>
      </c>
      <c r="Z111" t="s">
        <v>148</v>
      </c>
    </row>
    <row r="112" spans="1:26" x14ac:dyDescent="0.4">
      <c r="A112">
        <v>202002</v>
      </c>
      <c r="B112" t="s">
        <v>1068</v>
      </c>
      <c r="C112" t="s">
        <v>716</v>
      </c>
      <c r="D112" t="s">
        <v>142</v>
      </c>
      <c r="E112" t="s">
        <v>727</v>
      </c>
      <c r="F112" t="s">
        <v>697</v>
      </c>
      <c r="G112">
        <v>44658</v>
      </c>
      <c r="H112">
        <v>44819</v>
      </c>
      <c r="I112" t="s">
        <v>1069</v>
      </c>
      <c r="J112">
        <v>12</v>
      </c>
      <c r="K112" t="s">
        <v>1070</v>
      </c>
      <c r="L112" t="s">
        <v>738</v>
      </c>
      <c r="M112" t="s">
        <v>1063</v>
      </c>
      <c r="N112" t="s">
        <v>1064</v>
      </c>
      <c r="O112" t="s">
        <v>699</v>
      </c>
      <c r="P112" t="s">
        <v>1065</v>
      </c>
      <c r="Q112" t="s">
        <v>1066</v>
      </c>
      <c r="R112" t="s">
        <v>1067</v>
      </c>
      <c r="S112" t="s">
        <v>703</v>
      </c>
      <c r="T112" t="s">
        <v>142</v>
      </c>
      <c r="U112" t="s">
        <v>143</v>
      </c>
      <c r="V112" t="s">
        <v>144</v>
      </c>
      <c r="W112" t="s">
        <v>145</v>
      </c>
      <c r="X112" t="s">
        <v>146</v>
      </c>
      <c r="Y112" t="s">
        <v>147</v>
      </c>
      <c r="Z112" t="s">
        <v>148</v>
      </c>
    </row>
    <row r="113" spans="1:26" x14ac:dyDescent="0.4">
      <c r="A113">
        <v>202003</v>
      </c>
      <c r="B113" t="s">
        <v>1071</v>
      </c>
      <c r="C113" t="s">
        <v>716</v>
      </c>
      <c r="D113" t="s">
        <v>142</v>
      </c>
      <c r="E113" t="s">
        <v>727</v>
      </c>
      <c r="F113" t="s">
        <v>697</v>
      </c>
      <c r="G113">
        <v>44658</v>
      </c>
      <c r="H113">
        <v>44819</v>
      </c>
      <c r="I113" t="s">
        <v>1069</v>
      </c>
      <c r="J113">
        <v>12</v>
      </c>
      <c r="K113" t="s">
        <v>1070</v>
      </c>
      <c r="L113" t="s">
        <v>738</v>
      </c>
      <c r="M113" t="s">
        <v>1063</v>
      </c>
      <c r="N113" t="s">
        <v>1064</v>
      </c>
      <c r="O113" t="s">
        <v>699</v>
      </c>
      <c r="P113" t="s">
        <v>1065</v>
      </c>
      <c r="Q113" t="s">
        <v>1066</v>
      </c>
      <c r="R113" t="s">
        <v>1067</v>
      </c>
      <c r="S113" t="s">
        <v>703</v>
      </c>
      <c r="T113" t="s">
        <v>142</v>
      </c>
      <c r="U113" t="s">
        <v>143</v>
      </c>
      <c r="V113" t="s">
        <v>144</v>
      </c>
      <c r="W113" t="s">
        <v>145</v>
      </c>
      <c r="X113" t="s">
        <v>146</v>
      </c>
      <c r="Y113" t="s">
        <v>147</v>
      </c>
      <c r="Z113" t="s">
        <v>148</v>
      </c>
    </row>
    <row r="114" spans="1:26" x14ac:dyDescent="0.4">
      <c r="A114">
        <v>202004</v>
      </c>
      <c r="B114" t="s">
        <v>1072</v>
      </c>
      <c r="C114" t="s">
        <v>716</v>
      </c>
      <c r="D114" t="s">
        <v>142</v>
      </c>
      <c r="E114" t="s">
        <v>727</v>
      </c>
      <c r="F114" t="s">
        <v>697</v>
      </c>
      <c r="G114">
        <v>44663</v>
      </c>
      <c r="H114">
        <v>44831</v>
      </c>
      <c r="I114" t="s">
        <v>1073</v>
      </c>
      <c r="J114">
        <v>12</v>
      </c>
      <c r="K114" t="s">
        <v>1074</v>
      </c>
      <c r="L114" t="s">
        <v>738</v>
      </c>
      <c r="M114" t="s">
        <v>1063</v>
      </c>
      <c r="N114" t="s">
        <v>1064</v>
      </c>
      <c r="O114" t="s">
        <v>699</v>
      </c>
      <c r="P114" t="s">
        <v>1065</v>
      </c>
      <c r="Q114" t="s">
        <v>1066</v>
      </c>
      <c r="R114" t="s">
        <v>1067</v>
      </c>
      <c r="S114" t="s">
        <v>703</v>
      </c>
      <c r="T114" t="s">
        <v>142</v>
      </c>
      <c r="U114" t="s">
        <v>143</v>
      </c>
      <c r="V114" t="s">
        <v>144</v>
      </c>
      <c r="W114" t="s">
        <v>145</v>
      </c>
      <c r="X114" t="s">
        <v>146</v>
      </c>
      <c r="Y114" t="s">
        <v>147</v>
      </c>
      <c r="Z114" t="s">
        <v>148</v>
      </c>
    </row>
    <row r="115" spans="1:26" x14ac:dyDescent="0.4">
      <c r="A115">
        <v>202005</v>
      </c>
      <c r="B115" t="s">
        <v>1075</v>
      </c>
      <c r="C115" t="s">
        <v>716</v>
      </c>
      <c r="D115" t="s">
        <v>142</v>
      </c>
      <c r="E115" t="s">
        <v>727</v>
      </c>
      <c r="F115" t="s">
        <v>697</v>
      </c>
      <c r="G115">
        <v>44653</v>
      </c>
      <c r="H115">
        <v>44821</v>
      </c>
      <c r="I115" t="s">
        <v>1076</v>
      </c>
      <c r="J115">
        <v>12</v>
      </c>
      <c r="K115" t="s">
        <v>1077</v>
      </c>
      <c r="L115" t="s">
        <v>738</v>
      </c>
      <c r="M115" t="s">
        <v>1008</v>
      </c>
      <c r="N115" t="s">
        <v>1064</v>
      </c>
      <c r="O115" t="s">
        <v>699</v>
      </c>
      <c r="P115" t="s">
        <v>1065</v>
      </c>
      <c r="Q115" t="s">
        <v>1066</v>
      </c>
      <c r="R115" t="s">
        <v>1067</v>
      </c>
      <c r="S115" t="s">
        <v>703</v>
      </c>
      <c r="T115" t="s">
        <v>142</v>
      </c>
      <c r="U115" t="s">
        <v>143</v>
      </c>
      <c r="V115" t="s">
        <v>144</v>
      </c>
      <c r="W115" t="s">
        <v>145</v>
      </c>
      <c r="X115" t="s">
        <v>146</v>
      </c>
      <c r="Y115" t="s">
        <v>147</v>
      </c>
      <c r="Z115" t="s">
        <v>148</v>
      </c>
    </row>
    <row r="116" spans="1:26" x14ac:dyDescent="0.4">
      <c r="A116">
        <v>202006</v>
      </c>
      <c r="B116" t="s">
        <v>1078</v>
      </c>
      <c r="C116" t="s">
        <v>716</v>
      </c>
      <c r="D116" t="s">
        <v>142</v>
      </c>
      <c r="E116" t="s">
        <v>696</v>
      </c>
      <c r="F116" t="s">
        <v>697</v>
      </c>
      <c r="G116">
        <v>44660</v>
      </c>
      <c r="H116">
        <v>44821</v>
      </c>
      <c r="I116" t="s">
        <v>1079</v>
      </c>
      <c r="J116">
        <v>20</v>
      </c>
      <c r="K116" t="s">
        <v>1080</v>
      </c>
      <c r="L116" t="s">
        <v>738</v>
      </c>
      <c r="M116" t="s">
        <v>1008</v>
      </c>
      <c r="N116" t="s">
        <v>1064</v>
      </c>
      <c r="O116" t="s">
        <v>699</v>
      </c>
      <c r="P116" t="s">
        <v>1065</v>
      </c>
      <c r="Q116" t="s">
        <v>1081</v>
      </c>
      <c r="R116" t="s">
        <v>1067</v>
      </c>
      <c r="S116" t="s">
        <v>703</v>
      </c>
      <c r="T116" t="s">
        <v>142</v>
      </c>
      <c r="U116" t="s">
        <v>143</v>
      </c>
      <c r="V116" t="s">
        <v>144</v>
      </c>
      <c r="W116" t="s">
        <v>145</v>
      </c>
      <c r="X116" t="s">
        <v>146</v>
      </c>
      <c r="Y116" t="s">
        <v>147</v>
      </c>
      <c r="Z116" t="s">
        <v>148</v>
      </c>
    </row>
    <row r="117" spans="1:26" x14ac:dyDescent="0.4">
      <c r="A117">
        <v>202007</v>
      </c>
      <c r="B117" t="s">
        <v>1082</v>
      </c>
      <c r="C117" t="s">
        <v>716</v>
      </c>
      <c r="D117" t="s">
        <v>142</v>
      </c>
      <c r="E117" t="s">
        <v>696</v>
      </c>
      <c r="F117" t="s">
        <v>697</v>
      </c>
      <c r="G117">
        <v>44663</v>
      </c>
      <c r="H117">
        <v>44824</v>
      </c>
      <c r="I117" t="s">
        <v>1083</v>
      </c>
      <c r="J117">
        <v>20</v>
      </c>
      <c r="K117" t="s">
        <v>1084</v>
      </c>
      <c r="L117" t="s">
        <v>738</v>
      </c>
      <c r="M117" t="s">
        <v>1008</v>
      </c>
      <c r="N117" t="s">
        <v>1064</v>
      </c>
      <c r="O117" t="s">
        <v>699</v>
      </c>
      <c r="P117" t="s">
        <v>1065</v>
      </c>
      <c r="Q117" t="s">
        <v>1081</v>
      </c>
      <c r="R117" t="s">
        <v>1067</v>
      </c>
      <c r="S117" t="s">
        <v>703</v>
      </c>
      <c r="T117" t="s">
        <v>142</v>
      </c>
      <c r="U117" t="s">
        <v>143</v>
      </c>
      <c r="V117" t="s">
        <v>144</v>
      </c>
      <c r="W117" t="s">
        <v>145</v>
      </c>
      <c r="X117" t="s">
        <v>146</v>
      </c>
      <c r="Y117" t="s">
        <v>147</v>
      </c>
      <c r="Z117" t="s">
        <v>148</v>
      </c>
    </row>
    <row r="118" spans="1:26" x14ac:dyDescent="0.4">
      <c r="A118">
        <v>202008</v>
      </c>
      <c r="B118" t="s">
        <v>1085</v>
      </c>
      <c r="C118" t="s">
        <v>716</v>
      </c>
      <c r="D118" t="s">
        <v>142</v>
      </c>
      <c r="E118" t="s">
        <v>696</v>
      </c>
      <c r="F118" t="s">
        <v>697</v>
      </c>
      <c r="G118">
        <v>44665</v>
      </c>
      <c r="H118">
        <v>44826</v>
      </c>
      <c r="I118" t="s">
        <v>1086</v>
      </c>
      <c r="J118">
        <v>20</v>
      </c>
      <c r="K118" t="s">
        <v>1087</v>
      </c>
      <c r="L118" t="s">
        <v>738</v>
      </c>
      <c r="M118" t="s">
        <v>1008</v>
      </c>
      <c r="N118" t="s">
        <v>1064</v>
      </c>
      <c r="O118" t="s">
        <v>699</v>
      </c>
      <c r="P118" t="s">
        <v>1065</v>
      </c>
      <c r="Q118" t="s">
        <v>1081</v>
      </c>
      <c r="R118" t="s">
        <v>1067</v>
      </c>
      <c r="S118" t="s">
        <v>703</v>
      </c>
      <c r="T118" t="s">
        <v>142</v>
      </c>
      <c r="U118" t="s">
        <v>143</v>
      </c>
      <c r="V118" t="s">
        <v>144</v>
      </c>
      <c r="W118" t="s">
        <v>145</v>
      </c>
      <c r="X118" t="s">
        <v>146</v>
      </c>
      <c r="Y118" t="s">
        <v>147</v>
      </c>
      <c r="Z118" t="s">
        <v>148</v>
      </c>
    </row>
    <row r="119" spans="1:26" x14ac:dyDescent="0.4">
      <c r="A119">
        <v>202009</v>
      </c>
      <c r="B119" t="s">
        <v>1088</v>
      </c>
      <c r="C119" t="s">
        <v>716</v>
      </c>
      <c r="D119" t="s">
        <v>142</v>
      </c>
      <c r="E119" t="s">
        <v>696</v>
      </c>
      <c r="F119" t="s">
        <v>697</v>
      </c>
      <c r="G119">
        <v>44664</v>
      </c>
      <c r="H119">
        <v>44825</v>
      </c>
      <c r="I119" t="s">
        <v>1089</v>
      </c>
      <c r="J119">
        <v>20</v>
      </c>
      <c r="K119" t="s">
        <v>1090</v>
      </c>
      <c r="L119" t="s">
        <v>738</v>
      </c>
      <c r="M119" t="s">
        <v>1008</v>
      </c>
      <c r="N119" t="s">
        <v>1064</v>
      </c>
      <c r="O119" t="s">
        <v>699</v>
      </c>
      <c r="P119" t="s">
        <v>1065</v>
      </c>
      <c r="Q119" t="s">
        <v>1081</v>
      </c>
      <c r="R119" t="s">
        <v>1067</v>
      </c>
      <c r="S119" t="s">
        <v>703</v>
      </c>
      <c r="T119" t="s">
        <v>142</v>
      </c>
      <c r="U119" t="s">
        <v>143</v>
      </c>
      <c r="V119" t="s">
        <v>144</v>
      </c>
      <c r="W119" t="s">
        <v>145</v>
      </c>
      <c r="X119" t="s">
        <v>146</v>
      </c>
      <c r="Y119" t="s">
        <v>147</v>
      </c>
      <c r="Z119" t="s">
        <v>148</v>
      </c>
    </row>
    <row r="120" spans="1:26" x14ac:dyDescent="0.4">
      <c r="A120">
        <v>202010</v>
      </c>
      <c r="B120" t="s">
        <v>1091</v>
      </c>
      <c r="C120" t="s">
        <v>716</v>
      </c>
      <c r="D120" t="s">
        <v>142</v>
      </c>
      <c r="E120" t="s">
        <v>696</v>
      </c>
      <c r="F120" t="s">
        <v>697</v>
      </c>
      <c r="G120">
        <v>44659</v>
      </c>
      <c r="H120">
        <v>44820</v>
      </c>
      <c r="I120" t="s">
        <v>1092</v>
      </c>
      <c r="J120">
        <v>20</v>
      </c>
      <c r="K120" t="s">
        <v>1093</v>
      </c>
      <c r="L120" t="s">
        <v>738</v>
      </c>
      <c r="M120" t="s">
        <v>1008</v>
      </c>
      <c r="N120" t="s">
        <v>1064</v>
      </c>
      <c r="O120" t="s">
        <v>699</v>
      </c>
      <c r="P120" t="s">
        <v>1065</v>
      </c>
      <c r="Q120" t="s">
        <v>1081</v>
      </c>
      <c r="R120" t="s">
        <v>1067</v>
      </c>
      <c r="S120" t="s">
        <v>703</v>
      </c>
      <c r="T120" t="s">
        <v>142</v>
      </c>
      <c r="U120" t="s">
        <v>143</v>
      </c>
      <c r="V120" t="s">
        <v>144</v>
      </c>
      <c r="W120" t="s">
        <v>145</v>
      </c>
      <c r="X120" t="s">
        <v>146</v>
      </c>
      <c r="Y120" t="s">
        <v>147</v>
      </c>
      <c r="Z120" t="s">
        <v>148</v>
      </c>
    </row>
    <row r="121" spans="1:26" x14ac:dyDescent="0.4">
      <c r="A121">
        <v>202011</v>
      </c>
      <c r="B121" t="s">
        <v>1094</v>
      </c>
      <c r="C121" t="s">
        <v>716</v>
      </c>
      <c r="D121" t="s">
        <v>142</v>
      </c>
      <c r="E121" t="s">
        <v>896</v>
      </c>
      <c r="F121" t="s">
        <v>697</v>
      </c>
      <c r="G121">
        <v>44666</v>
      </c>
      <c r="H121">
        <v>44820</v>
      </c>
      <c r="I121" t="s">
        <v>1095</v>
      </c>
      <c r="J121">
        <v>12</v>
      </c>
      <c r="K121" t="s">
        <v>1096</v>
      </c>
      <c r="L121" t="s">
        <v>1097</v>
      </c>
      <c r="M121" t="s">
        <v>1098</v>
      </c>
      <c r="N121" t="s">
        <v>1099</v>
      </c>
      <c r="O121" t="s">
        <v>699</v>
      </c>
      <c r="P121" t="s">
        <v>1065</v>
      </c>
      <c r="Q121" t="s">
        <v>1100</v>
      </c>
      <c r="R121" t="s">
        <v>1067</v>
      </c>
      <c r="S121" t="s">
        <v>703</v>
      </c>
      <c r="T121" t="s">
        <v>142</v>
      </c>
      <c r="U121" t="s">
        <v>143</v>
      </c>
      <c r="V121" t="s">
        <v>144</v>
      </c>
      <c r="W121" t="s">
        <v>145</v>
      </c>
      <c r="X121" t="s">
        <v>146</v>
      </c>
      <c r="Y121" t="s">
        <v>147</v>
      </c>
      <c r="Z121" t="s">
        <v>148</v>
      </c>
    </row>
    <row r="122" spans="1:26" x14ac:dyDescent="0.4">
      <c r="A122">
        <v>202012</v>
      </c>
      <c r="B122" t="s">
        <v>1101</v>
      </c>
      <c r="C122" t="s">
        <v>716</v>
      </c>
      <c r="D122" t="s">
        <v>142</v>
      </c>
      <c r="E122" t="s">
        <v>896</v>
      </c>
      <c r="F122" t="s">
        <v>697</v>
      </c>
      <c r="G122">
        <v>44659</v>
      </c>
      <c r="H122">
        <v>44813</v>
      </c>
      <c r="I122" t="s">
        <v>1102</v>
      </c>
      <c r="J122">
        <v>12</v>
      </c>
      <c r="K122" t="s">
        <v>1096</v>
      </c>
      <c r="L122" t="s">
        <v>1097</v>
      </c>
      <c r="M122" t="s">
        <v>1098</v>
      </c>
      <c r="N122" t="s">
        <v>1099</v>
      </c>
      <c r="O122" t="s">
        <v>699</v>
      </c>
      <c r="P122" t="s">
        <v>1065</v>
      </c>
      <c r="Q122" t="s">
        <v>1100</v>
      </c>
      <c r="R122" t="s">
        <v>1067</v>
      </c>
      <c r="S122" t="s">
        <v>703</v>
      </c>
      <c r="T122" t="s">
        <v>142</v>
      </c>
      <c r="U122" t="s">
        <v>143</v>
      </c>
      <c r="V122" t="s">
        <v>144</v>
      </c>
      <c r="W122" t="s">
        <v>145</v>
      </c>
      <c r="X122" t="s">
        <v>146</v>
      </c>
      <c r="Y122" t="s">
        <v>147</v>
      </c>
      <c r="Z122" t="s">
        <v>148</v>
      </c>
    </row>
    <row r="123" spans="1:26" x14ac:dyDescent="0.4">
      <c r="A123">
        <v>202013</v>
      </c>
      <c r="B123" t="s">
        <v>1103</v>
      </c>
      <c r="C123" t="s">
        <v>716</v>
      </c>
      <c r="D123" t="s">
        <v>142</v>
      </c>
      <c r="E123" t="s">
        <v>896</v>
      </c>
      <c r="F123" t="s">
        <v>697</v>
      </c>
      <c r="G123">
        <v>44659</v>
      </c>
      <c r="H123">
        <v>44813</v>
      </c>
      <c r="I123" t="s">
        <v>1104</v>
      </c>
      <c r="J123">
        <v>20</v>
      </c>
      <c r="K123" t="s">
        <v>1105</v>
      </c>
      <c r="L123" t="s">
        <v>1106</v>
      </c>
      <c r="M123" t="s">
        <v>1098</v>
      </c>
      <c r="N123" t="s">
        <v>1099</v>
      </c>
      <c r="O123" t="s">
        <v>699</v>
      </c>
      <c r="P123" t="s">
        <v>1065</v>
      </c>
      <c r="Q123" t="s">
        <v>1107</v>
      </c>
      <c r="R123" t="s">
        <v>1067</v>
      </c>
      <c r="S123" t="s">
        <v>703</v>
      </c>
      <c r="T123" t="s">
        <v>142</v>
      </c>
      <c r="U123" t="s">
        <v>143</v>
      </c>
      <c r="V123" t="s">
        <v>144</v>
      </c>
      <c r="W123" t="s">
        <v>145</v>
      </c>
      <c r="X123" t="s">
        <v>146</v>
      </c>
      <c r="Y123" t="s">
        <v>147</v>
      </c>
      <c r="Z123" t="s">
        <v>148</v>
      </c>
    </row>
    <row r="124" spans="1:26" x14ac:dyDescent="0.4">
      <c r="A124">
        <v>202014</v>
      </c>
      <c r="B124" t="s">
        <v>1108</v>
      </c>
      <c r="C124" t="s">
        <v>716</v>
      </c>
      <c r="D124" t="s">
        <v>142</v>
      </c>
      <c r="E124" t="s">
        <v>896</v>
      </c>
      <c r="F124" t="s">
        <v>697</v>
      </c>
      <c r="G124">
        <v>44659</v>
      </c>
      <c r="H124">
        <v>44813</v>
      </c>
      <c r="I124" t="s">
        <v>1109</v>
      </c>
      <c r="J124">
        <v>20</v>
      </c>
      <c r="K124" t="s">
        <v>1110</v>
      </c>
      <c r="L124" t="s">
        <v>1111</v>
      </c>
      <c r="M124" t="s">
        <v>1098</v>
      </c>
      <c r="N124" t="s">
        <v>1099</v>
      </c>
      <c r="O124" t="s">
        <v>699</v>
      </c>
      <c r="P124" t="s">
        <v>1065</v>
      </c>
      <c r="Q124" t="s">
        <v>1107</v>
      </c>
      <c r="R124" t="s">
        <v>1067</v>
      </c>
      <c r="S124" t="s">
        <v>703</v>
      </c>
      <c r="T124" t="s">
        <v>142</v>
      </c>
      <c r="U124" t="s">
        <v>143</v>
      </c>
      <c r="V124" t="s">
        <v>144</v>
      </c>
      <c r="W124" t="s">
        <v>145</v>
      </c>
      <c r="X124" t="s">
        <v>146</v>
      </c>
      <c r="Y124" t="s">
        <v>147</v>
      </c>
      <c r="Z124" t="s">
        <v>148</v>
      </c>
    </row>
    <row r="125" spans="1:26" x14ac:dyDescent="0.4">
      <c r="A125">
        <v>202015</v>
      </c>
      <c r="B125" t="s">
        <v>1112</v>
      </c>
      <c r="C125" t="s">
        <v>716</v>
      </c>
      <c r="D125" t="s">
        <v>142</v>
      </c>
      <c r="E125" t="s">
        <v>896</v>
      </c>
      <c r="F125" t="s">
        <v>697</v>
      </c>
      <c r="G125">
        <v>44657</v>
      </c>
      <c r="H125">
        <v>44825</v>
      </c>
      <c r="I125" t="s">
        <v>1113</v>
      </c>
      <c r="J125">
        <v>12</v>
      </c>
      <c r="K125" t="s">
        <v>1114</v>
      </c>
      <c r="L125" t="s">
        <v>738</v>
      </c>
      <c r="M125" t="s">
        <v>1098</v>
      </c>
      <c r="N125" t="s">
        <v>1099</v>
      </c>
      <c r="O125" t="s">
        <v>699</v>
      </c>
      <c r="P125" t="s">
        <v>1065</v>
      </c>
      <c r="Q125" t="s">
        <v>1115</v>
      </c>
      <c r="R125" t="s">
        <v>1067</v>
      </c>
      <c r="S125" t="s">
        <v>703</v>
      </c>
      <c r="T125" t="s">
        <v>142</v>
      </c>
      <c r="U125" t="s">
        <v>143</v>
      </c>
      <c r="V125" t="s">
        <v>144</v>
      </c>
      <c r="W125" t="s">
        <v>145</v>
      </c>
      <c r="X125" t="s">
        <v>146</v>
      </c>
      <c r="Y125" t="s">
        <v>147</v>
      </c>
      <c r="Z125" t="s">
        <v>148</v>
      </c>
    </row>
    <row r="126" spans="1:26" x14ac:dyDescent="0.4">
      <c r="A126">
        <v>202016</v>
      </c>
      <c r="B126" t="s">
        <v>1116</v>
      </c>
      <c r="C126" t="s">
        <v>716</v>
      </c>
      <c r="D126" t="s">
        <v>142</v>
      </c>
      <c r="E126" t="s">
        <v>896</v>
      </c>
      <c r="F126" t="s">
        <v>697</v>
      </c>
      <c r="G126">
        <v>44664</v>
      </c>
      <c r="H126">
        <v>44832</v>
      </c>
      <c r="I126" t="s">
        <v>1117</v>
      </c>
      <c r="J126">
        <v>12</v>
      </c>
      <c r="K126" t="s">
        <v>1114</v>
      </c>
      <c r="L126" t="s">
        <v>738</v>
      </c>
      <c r="M126" t="s">
        <v>1098</v>
      </c>
      <c r="N126" t="s">
        <v>1099</v>
      </c>
      <c r="O126" t="s">
        <v>699</v>
      </c>
      <c r="P126" t="s">
        <v>1065</v>
      </c>
      <c r="Q126" t="s">
        <v>1115</v>
      </c>
      <c r="R126" t="s">
        <v>1067</v>
      </c>
      <c r="S126" t="s">
        <v>703</v>
      </c>
      <c r="T126" t="s">
        <v>142</v>
      </c>
      <c r="U126" t="s">
        <v>143</v>
      </c>
      <c r="V126" t="s">
        <v>144</v>
      </c>
      <c r="W126" t="s">
        <v>145</v>
      </c>
      <c r="X126" t="s">
        <v>146</v>
      </c>
      <c r="Y126" t="s">
        <v>147</v>
      </c>
      <c r="Z126" t="s">
        <v>148</v>
      </c>
    </row>
    <row r="127" spans="1:26" x14ac:dyDescent="0.4">
      <c r="A127">
        <v>202017</v>
      </c>
      <c r="B127" t="s">
        <v>1118</v>
      </c>
      <c r="C127" t="s">
        <v>716</v>
      </c>
      <c r="D127" t="s">
        <v>142</v>
      </c>
      <c r="E127" t="s">
        <v>896</v>
      </c>
      <c r="F127" t="s">
        <v>697</v>
      </c>
      <c r="G127">
        <v>44664</v>
      </c>
      <c r="H127">
        <v>44832</v>
      </c>
      <c r="I127" t="s">
        <v>1119</v>
      </c>
      <c r="J127">
        <v>12</v>
      </c>
      <c r="K127" t="s">
        <v>1114</v>
      </c>
      <c r="L127" t="s">
        <v>738</v>
      </c>
      <c r="M127" t="s">
        <v>1098</v>
      </c>
      <c r="N127" t="s">
        <v>1099</v>
      </c>
      <c r="O127" t="s">
        <v>699</v>
      </c>
      <c r="P127" t="s">
        <v>1065</v>
      </c>
      <c r="Q127" t="s">
        <v>1115</v>
      </c>
      <c r="R127" t="s">
        <v>1067</v>
      </c>
      <c r="S127" t="s">
        <v>703</v>
      </c>
      <c r="T127" t="s">
        <v>142</v>
      </c>
      <c r="U127" t="s">
        <v>143</v>
      </c>
      <c r="V127" t="s">
        <v>144</v>
      </c>
      <c r="W127" t="s">
        <v>145</v>
      </c>
      <c r="X127" t="s">
        <v>146</v>
      </c>
      <c r="Y127" t="s">
        <v>147</v>
      </c>
      <c r="Z127" t="s">
        <v>148</v>
      </c>
    </row>
    <row r="128" spans="1:26" x14ac:dyDescent="0.4">
      <c r="A128">
        <v>202018</v>
      </c>
      <c r="B128" t="s">
        <v>1120</v>
      </c>
      <c r="C128" t="s">
        <v>716</v>
      </c>
      <c r="D128" t="s">
        <v>142</v>
      </c>
      <c r="E128" t="s">
        <v>896</v>
      </c>
      <c r="F128" t="s">
        <v>697</v>
      </c>
      <c r="G128">
        <v>44655</v>
      </c>
      <c r="H128">
        <v>44823</v>
      </c>
      <c r="I128" t="s">
        <v>1121</v>
      </c>
      <c r="J128">
        <v>22</v>
      </c>
      <c r="K128" t="s">
        <v>1122</v>
      </c>
      <c r="L128" t="s">
        <v>1123</v>
      </c>
      <c r="M128" t="s">
        <v>1124</v>
      </c>
      <c r="N128" t="s">
        <v>1099</v>
      </c>
      <c r="O128" t="s">
        <v>699</v>
      </c>
      <c r="P128" t="s">
        <v>1065</v>
      </c>
      <c r="Q128" t="s">
        <v>1081</v>
      </c>
      <c r="R128" t="s">
        <v>1067</v>
      </c>
      <c r="S128" t="s">
        <v>703</v>
      </c>
      <c r="T128" t="s">
        <v>142</v>
      </c>
      <c r="U128" t="s">
        <v>143</v>
      </c>
      <c r="V128" t="s">
        <v>144</v>
      </c>
      <c r="W128" t="s">
        <v>145</v>
      </c>
      <c r="X128" t="s">
        <v>146</v>
      </c>
      <c r="Y128" t="s">
        <v>147</v>
      </c>
      <c r="Z128" t="s">
        <v>148</v>
      </c>
    </row>
    <row r="129" spans="1:26" x14ac:dyDescent="0.4">
      <c r="A129">
        <v>202019</v>
      </c>
      <c r="B129" t="s">
        <v>1125</v>
      </c>
      <c r="C129" t="s">
        <v>716</v>
      </c>
      <c r="D129" t="s">
        <v>142</v>
      </c>
      <c r="E129" t="s">
        <v>896</v>
      </c>
      <c r="F129" t="s">
        <v>697</v>
      </c>
      <c r="G129">
        <v>44655</v>
      </c>
      <c r="H129">
        <v>44823</v>
      </c>
      <c r="I129" t="s">
        <v>1126</v>
      </c>
      <c r="J129">
        <v>22</v>
      </c>
      <c r="K129" t="s">
        <v>1127</v>
      </c>
      <c r="L129" t="s">
        <v>1128</v>
      </c>
      <c r="M129" t="s">
        <v>1124</v>
      </c>
      <c r="N129" t="s">
        <v>1099</v>
      </c>
      <c r="O129" t="s">
        <v>699</v>
      </c>
      <c r="P129" t="s">
        <v>1065</v>
      </c>
      <c r="Q129" t="s">
        <v>1129</v>
      </c>
      <c r="R129" t="s">
        <v>1067</v>
      </c>
      <c r="S129" t="s">
        <v>703</v>
      </c>
      <c r="T129" t="s">
        <v>142</v>
      </c>
      <c r="U129" t="s">
        <v>143</v>
      </c>
      <c r="V129" t="s">
        <v>144</v>
      </c>
      <c r="W129" t="s">
        <v>145</v>
      </c>
      <c r="X129" t="s">
        <v>146</v>
      </c>
      <c r="Y129" t="s">
        <v>147</v>
      </c>
      <c r="Z129" t="s">
        <v>148</v>
      </c>
    </row>
    <row r="130" spans="1:26" x14ac:dyDescent="0.4">
      <c r="A130">
        <v>202020</v>
      </c>
      <c r="B130" t="s">
        <v>1130</v>
      </c>
      <c r="C130" t="s">
        <v>716</v>
      </c>
      <c r="D130" t="s">
        <v>142</v>
      </c>
      <c r="E130" t="s">
        <v>727</v>
      </c>
      <c r="F130" t="s">
        <v>697</v>
      </c>
      <c r="G130">
        <v>44665</v>
      </c>
      <c r="H130">
        <v>44826</v>
      </c>
      <c r="I130" t="s">
        <v>1131</v>
      </c>
      <c r="J130">
        <v>6</v>
      </c>
      <c r="K130" t="s">
        <v>1132</v>
      </c>
      <c r="L130" t="s">
        <v>738</v>
      </c>
      <c r="M130" t="s">
        <v>808</v>
      </c>
      <c r="N130" t="s">
        <v>1064</v>
      </c>
      <c r="O130" t="s">
        <v>699</v>
      </c>
      <c r="P130" t="s">
        <v>1065</v>
      </c>
      <c r="Q130" t="s">
        <v>1133</v>
      </c>
      <c r="R130" t="s">
        <v>1067</v>
      </c>
      <c r="S130" t="s">
        <v>703</v>
      </c>
      <c r="T130" t="s">
        <v>142</v>
      </c>
      <c r="U130" t="s">
        <v>143</v>
      </c>
      <c r="V130" t="s">
        <v>144</v>
      </c>
      <c r="W130" t="s">
        <v>145</v>
      </c>
      <c r="X130" t="s">
        <v>146</v>
      </c>
      <c r="Y130" t="s">
        <v>147</v>
      </c>
      <c r="Z130" t="s">
        <v>148</v>
      </c>
    </row>
    <row r="131" spans="1:26" x14ac:dyDescent="0.4">
      <c r="A131">
        <v>202021</v>
      </c>
      <c r="B131" t="s">
        <v>1134</v>
      </c>
      <c r="C131" t="s">
        <v>716</v>
      </c>
      <c r="D131" t="s">
        <v>142</v>
      </c>
      <c r="E131" t="s">
        <v>727</v>
      </c>
      <c r="F131" t="s">
        <v>697</v>
      </c>
      <c r="G131">
        <v>44677</v>
      </c>
      <c r="H131">
        <v>44831</v>
      </c>
      <c r="I131" t="s">
        <v>1135</v>
      </c>
      <c r="J131">
        <v>12</v>
      </c>
      <c r="K131" t="s">
        <v>1132</v>
      </c>
      <c r="L131" t="s">
        <v>738</v>
      </c>
      <c r="M131" t="s">
        <v>808</v>
      </c>
      <c r="N131" t="s">
        <v>1064</v>
      </c>
      <c r="O131" t="s">
        <v>699</v>
      </c>
      <c r="P131" t="s">
        <v>1065</v>
      </c>
      <c r="Q131" t="s">
        <v>1136</v>
      </c>
      <c r="R131" t="s">
        <v>1067</v>
      </c>
      <c r="S131" t="s">
        <v>703</v>
      </c>
      <c r="T131" t="s">
        <v>142</v>
      </c>
      <c r="U131" t="s">
        <v>143</v>
      </c>
      <c r="V131" t="s">
        <v>144</v>
      </c>
      <c r="W131" t="s">
        <v>145</v>
      </c>
      <c r="X131" t="s">
        <v>146</v>
      </c>
      <c r="Y131" t="s">
        <v>147</v>
      </c>
      <c r="Z131" t="s">
        <v>148</v>
      </c>
    </row>
    <row r="132" spans="1:26" x14ac:dyDescent="0.4">
      <c r="A132">
        <v>202022</v>
      </c>
      <c r="B132" t="s">
        <v>1137</v>
      </c>
      <c r="C132" t="s">
        <v>716</v>
      </c>
      <c r="D132" t="s">
        <v>142</v>
      </c>
      <c r="E132" t="s">
        <v>727</v>
      </c>
      <c r="F132" t="s">
        <v>697</v>
      </c>
      <c r="G132">
        <v>44668</v>
      </c>
      <c r="H132">
        <v>44822</v>
      </c>
      <c r="I132" t="s">
        <v>1138</v>
      </c>
      <c r="J132">
        <v>6</v>
      </c>
      <c r="K132" t="s">
        <v>1139</v>
      </c>
      <c r="L132" t="s">
        <v>738</v>
      </c>
      <c r="M132" t="s">
        <v>1063</v>
      </c>
      <c r="N132" t="s">
        <v>1064</v>
      </c>
      <c r="O132" t="s">
        <v>699</v>
      </c>
      <c r="P132" t="s">
        <v>1065</v>
      </c>
      <c r="Q132" t="s">
        <v>1140</v>
      </c>
      <c r="R132" t="s">
        <v>1067</v>
      </c>
      <c r="S132" t="s">
        <v>703</v>
      </c>
      <c r="T132" t="s">
        <v>142</v>
      </c>
      <c r="U132" t="s">
        <v>143</v>
      </c>
      <c r="V132" t="s">
        <v>144</v>
      </c>
      <c r="W132" t="s">
        <v>145</v>
      </c>
      <c r="X132" t="s">
        <v>146</v>
      </c>
      <c r="Y132" t="s">
        <v>147</v>
      </c>
      <c r="Z132" t="s">
        <v>148</v>
      </c>
    </row>
    <row r="133" spans="1:26" x14ac:dyDescent="0.4">
      <c r="A133">
        <v>202023</v>
      </c>
      <c r="B133" t="s">
        <v>1141</v>
      </c>
      <c r="C133" t="s">
        <v>716</v>
      </c>
      <c r="D133" t="s">
        <v>142</v>
      </c>
      <c r="E133" t="s">
        <v>727</v>
      </c>
      <c r="F133" t="s">
        <v>697</v>
      </c>
      <c r="G133">
        <v>44660</v>
      </c>
      <c r="H133">
        <v>44828</v>
      </c>
      <c r="I133" t="s">
        <v>1142</v>
      </c>
      <c r="J133">
        <v>14</v>
      </c>
      <c r="K133" t="s">
        <v>1143</v>
      </c>
      <c r="L133" t="s">
        <v>738</v>
      </c>
      <c r="M133" t="s">
        <v>1144</v>
      </c>
      <c r="N133" t="s">
        <v>1064</v>
      </c>
      <c r="O133" t="s">
        <v>699</v>
      </c>
      <c r="P133" t="s">
        <v>1065</v>
      </c>
      <c r="Q133" t="s">
        <v>1145</v>
      </c>
      <c r="R133" t="s">
        <v>1067</v>
      </c>
      <c r="S133" t="s">
        <v>703</v>
      </c>
      <c r="T133" t="s">
        <v>142</v>
      </c>
      <c r="U133" t="s">
        <v>143</v>
      </c>
      <c r="V133" t="s">
        <v>144</v>
      </c>
      <c r="W133" t="s">
        <v>145</v>
      </c>
      <c r="X133" t="s">
        <v>146</v>
      </c>
      <c r="Y133" t="s">
        <v>147</v>
      </c>
      <c r="Z133" t="s">
        <v>148</v>
      </c>
    </row>
    <row r="134" spans="1:26" x14ac:dyDescent="0.4">
      <c r="A134">
        <v>202024</v>
      </c>
      <c r="B134" t="s">
        <v>1146</v>
      </c>
      <c r="C134" t="s">
        <v>716</v>
      </c>
      <c r="D134" t="s">
        <v>142</v>
      </c>
      <c r="E134" t="s">
        <v>727</v>
      </c>
      <c r="F134" t="s">
        <v>697</v>
      </c>
      <c r="G134">
        <v>44662</v>
      </c>
      <c r="H134">
        <v>44816</v>
      </c>
      <c r="I134" t="s">
        <v>1147</v>
      </c>
      <c r="J134">
        <v>20</v>
      </c>
      <c r="K134" t="s">
        <v>1148</v>
      </c>
      <c r="L134" t="s">
        <v>738</v>
      </c>
      <c r="M134" t="s">
        <v>1149</v>
      </c>
      <c r="N134" t="s">
        <v>1099</v>
      </c>
      <c r="O134" t="s">
        <v>699</v>
      </c>
      <c r="P134" t="s">
        <v>1065</v>
      </c>
      <c r="Q134" t="s">
        <v>1107</v>
      </c>
      <c r="R134" t="s">
        <v>1067</v>
      </c>
      <c r="S134" t="s">
        <v>703</v>
      </c>
      <c r="T134" t="s">
        <v>142</v>
      </c>
      <c r="U134" t="s">
        <v>143</v>
      </c>
      <c r="V134" t="s">
        <v>144</v>
      </c>
      <c r="W134" t="s">
        <v>145</v>
      </c>
      <c r="X134" t="s">
        <v>146</v>
      </c>
      <c r="Y134" t="s">
        <v>147</v>
      </c>
      <c r="Z134" t="s">
        <v>148</v>
      </c>
    </row>
    <row r="135" spans="1:26" x14ac:dyDescent="0.4">
      <c r="A135">
        <v>202025</v>
      </c>
      <c r="B135" t="s">
        <v>1150</v>
      </c>
      <c r="C135" t="s">
        <v>716</v>
      </c>
      <c r="D135" t="s">
        <v>142</v>
      </c>
      <c r="E135" t="s">
        <v>727</v>
      </c>
      <c r="F135" t="s">
        <v>697</v>
      </c>
      <c r="G135">
        <v>44664</v>
      </c>
      <c r="H135">
        <v>44832</v>
      </c>
      <c r="I135" t="s">
        <v>1151</v>
      </c>
      <c r="J135">
        <v>12</v>
      </c>
      <c r="K135" t="s">
        <v>1152</v>
      </c>
      <c r="L135" t="s">
        <v>738</v>
      </c>
      <c r="M135" t="s">
        <v>1063</v>
      </c>
      <c r="N135" t="s">
        <v>1064</v>
      </c>
      <c r="O135" t="s">
        <v>699</v>
      </c>
      <c r="P135" t="s">
        <v>1065</v>
      </c>
      <c r="Q135" t="s">
        <v>1066</v>
      </c>
      <c r="R135" t="s">
        <v>1067</v>
      </c>
      <c r="S135" t="s">
        <v>703</v>
      </c>
      <c r="T135" t="s">
        <v>142</v>
      </c>
      <c r="U135" t="s">
        <v>143</v>
      </c>
      <c r="V135" t="s">
        <v>144</v>
      </c>
      <c r="W135" t="s">
        <v>145</v>
      </c>
      <c r="X135" t="s">
        <v>146</v>
      </c>
      <c r="Y135" t="s">
        <v>147</v>
      </c>
      <c r="Z135" t="s">
        <v>148</v>
      </c>
    </row>
    <row r="136" spans="1:26" x14ac:dyDescent="0.4">
      <c r="A136">
        <v>202026</v>
      </c>
      <c r="B136" t="s">
        <v>1153</v>
      </c>
      <c r="C136" t="s">
        <v>716</v>
      </c>
      <c r="D136" t="s">
        <v>142</v>
      </c>
      <c r="E136" t="s">
        <v>727</v>
      </c>
      <c r="F136" t="s">
        <v>697</v>
      </c>
      <c r="G136">
        <v>44660</v>
      </c>
      <c r="H136">
        <v>44828</v>
      </c>
      <c r="I136" t="s">
        <v>1154</v>
      </c>
      <c r="J136">
        <v>12</v>
      </c>
      <c r="K136" t="s">
        <v>1155</v>
      </c>
      <c r="L136" t="s">
        <v>738</v>
      </c>
      <c r="M136" t="s">
        <v>1008</v>
      </c>
      <c r="N136" t="s">
        <v>1064</v>
      </c>
      <c r="O136" t="s">
        <v>699</v>
      </c>
      <c r="P136" t="s">
        <v>1065</v>
      </c>
      <c r="Q136" t="s">
        <v>1066</v>
      </c>
      <c r="R136" t="s">
        <v>1067</v>
      </c>
      <c r="S136" t="s">
        <v>703</v>
      </c>
      <c r="T136" t="s">
        <v>142</v>
      </c>
      <c r="U136" t="s">
        <v>143</v>
      </c>
      <c r="V136" t="s">
        <v>144</v>
      </c>
      <c r="W136" t="s">
        <v>145</v>
      </c>
      <c r="X136" t="s">
        <v>146</v>
      </c>
      <c r="Y136" t="s">
        <v>147</v>
      </c>
      <c r="Z136" t="s">
        <v>148</v>
      </c>
    </row>
    <row r="137" spans="1:26" x14ac:dyDescent="0.4">
      <c r="A137">
        <v>202027</v>
      </c>
      <c r="B137" t="s">
        <v>1156</v>
      </c>
      <c r="C137" t="s">
        <v>716</v>
      </c>
      <c r="D137" t="s">
        <v>142</v>
      </c>
      <c r="E137" t="s">
        <v>727</v>
      </c>
      <c r="F137" t="s">
        <v>697</v>
      </c>
      <c r="G137">
        <v>44660</v>
      </c>
      <c r="H137">
        <v>44821</v>
      </c>
      <c r="I137" t="s">
        <v>1157</v>
      </c>
      <c r="J137">
        <v>12</v>
      </c>
      <c r="K137" t="s">
        <v>1158</v>
      </c>
      <c r="L137" t="s">
        <v>1159</v>
      </c>
      <c r="M137" t="s">
        <v>1160</v>
      </c>
      <c r="N137" t="s">
        <v>1099</v>
      </c>
      <c r="O137" t="s">
        <v>699</v>
      </c>
      <c r="P137" t="s">
        <v>1065</v>
      </c>
      <c r="Q137" t="s">
        <v>1161</v>
      </c>
      <c r="R137" t="s">
        <v>1067</v>
      </c>
      <c r="S137" t="s">
        <v>703</v>
      </c>
      <c r="T137" t="s">
        <v>142</v>
      </c>
      <c r="U137" t="s">
        <v>143</v>
      </c>
      <c r="V137" t="s">
        <v>144</v>
      </c>
      <c r="W137" t="s">
        <v>145</v>
      </c>
      <c r="X137" t="s">
        <v>146</v>
      </c>
      <c r="Y137" t="s">
        <v>147</v>
      </c>
      <c r="Z137" t="s">
        <v>148</v>
      </c>
    </row>
    <row r="138" spans="1:26" x14ac:dyDescent="0.4">
      <c r="A138">
        <v>202028</v>
      </c>
      <c r="B138" t="s">
        <v>1162</v>
      </c>
      <c r="C138" t="s">
        <v>716</v>
      </c>
      <c r="D138" t="s">
        <v>142</v>
      </c>
      <c r="E138" t="s">
        <v>727</v>
      </c>
      <c r="F138" t="s">
        <v>697</v>
      </c>
      <c r="G138">
        <v>44660</v>
      </c>
      <c r="H138">
        <v>44828</v>
      </c>
      <c r="I138" t="s">
        <v>1154</v>
      </c>
      <c r="J138">
        <v>12</v>
      </c>
      <c r="K138" t="s">
        <v>1163</v>
      </c>
      <c r="L138" t="s">
        <v>738</v>
      </c>
      <c r="M138" t="s">
        <v>1008</v>
      </c>
      <c r="N138" t="s">
        <v>1099</v>
      </c>
      <c r="O138" t="s">
        <v>699</v>
      </c>
      <c r="P138" t="s">
        <v>1065</v>
      </c>
      <c r="Q138" t="s">
        <v>1136</v>
      </c>
      <c r="R138" t="s">
        <v>1067</v>
      </c>
      <c r="S138" t="s">
        <v>703</v>
      </c>
      <c r="T138" t="s">
        <v>142</v>
      </c>
      <c r="U138" t="s">
        <v>143</v>
      </c>
      <c r="V138" t="s">
        <v>144</v>
      </c>
      <c r="W138" t="s">
        <v>145</v>
      </c>
      <c r="X138" t="s">
        <v>146</v>
      </c>
      <c r="Y138" t="s">
        <v>147</v>
      </c>
      <c r="Z138" t="s">
        <v>148</v>
      </c>
    </row>
    <row r="139" spans="1:26" x14ac:dyDescent="0.4">
      <c r="A139">
        <v>202029</v>
      </c>
      <c r="B139" t="s">
        <v>1060</v>
      </c>
      <c r="C139" t="s">
        <v>716</v>
      </c>
      <c r="D139" t="s">
        <v>142</v>
      </c>
      <c r="E139" t="s">
        <v>727</v>
      </c>
      <c r="F139" t="s">
        <v>697</v>
      </c>
      <c r="G139">
        <v>44839</v>
      </c>
      <c r="H139">
        <v>45000</v>
      </c>
      <c r="I139" t="s">
        <v>3878</v>
      </c>
      <c r="J139">
        <v>12</v>
      </c>
      <c r="K139" t="s">
        <v>1062</v>
      </c>
      <c r="L139" t="s">
        <v>738</v>
      </c>
      <c r="M139" t="s">
        <v>1063</v>
      </c>
      <c r="N139" t="s">
        <v>1064</v>
      </c>
      <c r="O139" t="s">
        <v>699</v>
      </c>
      <c r="P139" t="s">
        <v>3879</v>
      </c>
      <c r="Q139" t="s">
        <v>1066</v>
      </c>
      <c r="R139" t="s">
        <v>1067</v>
      </c>
      <c r="S139" t="s">
        <v>703</v>
      </c>
      <c r="T139" t="s">
        <v>142</v>
      </c>
      <c r="U139" t="s">
        <v>143</v>
      </c>
      <c r="V139" t="s">
        <v>144</v>
      </c>
      <c r="W139" t="s">
        <v>145</v>
      </c>
      <c r="X139" t="s">
        <v>146</v>
      </c>
      <c r="Y139" t="s">
        <v>147</v>
      </c>
      <c r="Z139" t="s">
        <v>148</v>
      </c>
    </row>
    <row r="140" spans="1:26" x14ac:dyDescent="0.4">
      <c r="A140">
        <v>202030</v>
      </c>
      <c r="B140" t="s">
        <v>1068</v>
      </c>
      <c r="C140" t="s">
        <v>716</v>
      </c>
      <c r="D140" t="s">
        <v>142</v>
      </c>
      <c r="E140" t="s">
        <v>727</v>
      </c>
      <c r="F140" t="s">
        <v>697</v>
      </c>
      <c r="G140">
        <v>44840</v>
      </c>
      <c r="H140">
        <v>45001</v>
      </c>
      <c r="I140" t="s">
        <v>3880</v>
      </c>
      <c r="J140">
        <v>12</v>
      </c>
      <c r="K140" t="s">
        <v>1070</v>
      </c>
      <c r="L140" t="s">
        <v>738</v>
      </c>
      <c r="M140" t="s">
        <v>1063</v>
      </c>
      <c r="N140" t="s">
        <v>1064</v>
      </c>
      <c r="O140" t="s">
        <v>699</v>
      </c>
      <c r="P140" t="s">
        <v>3879</v>
      </c>
      <c r="Q140" t="s">
        <v>1066</v>
      </c>
      <c r="R140" t="s">
        <v>1067</v>
      </c>
      <c r="S140" t="s">
        <v>703</v>
      </c>
      <c r="T140" t="s">
        <v>142</v>
      </c>
      <c r="U140" t="s">
        <v>143</v>
      </c>
      <c r="V140" t="s">
        <v>144</v>
      </c>
      <c r="W140" t="s">
        <v>145</v>
      </c>
      <c r="X140" t="s">
        <v>146</v>
      </c>
      <c r="Y140" t="s">
        <v>147</v>
      </c>
      <c r="Z140" t="s">
        <v>148</v>
      </c>
    </row>
    <row r="141" spans="1:26" x14ac:dyDescent="0.4">
      <c r="A141">
        <v>202031</v>
      </c>
      <c r="B141" t="s">
        <v>1071</v>
      </c>
      <c r="C141" t="s">
        <v>716</v>
      </c>
      <c r="D141" t="s">
        <v>142</v>
      </c>
      <c r="E141" t="s">
        <v>727</v>
      </c>
      <c r="F141" t="s">
        <v>697</v>
      </c>
      <c r="G141">
        <v>44840</v>
      </c>
      <c r="H141">
        <v>45001</v>
      </c>
      <c r="I141" t="s">
        <v>3880</v>
      </c>
      <c r="J141">
        <v>12</v>
      </c>
      <c r="K141" t="s">
        <v>1070</v>
      </c>
      <c r="L141" t="s">
        <v>738</v>
      </c>
      <c r="M141" t="s">
        <v>1063</v>
      </c>
      <c r="N141" t="s">
        <v>1064</v>
      </c>
      <c r="O141" t="s">
        <v>699</v>
      </c>
      <c r="P141" t="s">
        <v>3879</v>
      </c>
      <c r="Q141" t="s">
        <v>1066</v>
      </c>
      <c r="R141" t="s">
        <v>1067</v>
      </c>
      <c r="S141" t="s">
        <v>703</v>
      </c>
      <c r="T141" t="s">
        <v>142</v>
      </c>
      <c r="U141" t="s">
        <v>143</v>
      </c>
      <c r="V141" t="s">
        <v>144</v>
      </c>
      <c r="W141" t="s">
        <v>145</v>
      </c>
      <c r="X141" t="s">
        <v>146</v>
      </c>
      <c r="Y141" t="s">
        <v>147</v>
      </c>
      <c r="Z141" t="s">
        <v>148</v>
      </c>
    </row>
    <row r="142" spans="1:26" x14ac:dyDescent="0.4">
      <c r="A142">
        <v>202032</v>
      </c>
      <c r="B142" t="s">
        <v>1072</v>
      </c>
      <c r="C142" t="s">
        <v>716</v>
      </c>
      <c r="D142" t="s">
        <v>142</v>
      </c>
      <c r="E142" t="s">
        <v>727</v>
      </c>
      <c r="F142" t="s">
        <v>697</v>
      </c>
      <c r="G142">
        <v>44845</v>
      </c>
      <c r="H142">
        <v>45013</v>
      </c>
      <c r="I142" t="s">
        <v>3881</v>
      </c>
      <c r="J142">
        <v>12</v>
      </c>
      <c r="K142" t="s">
        <v>1074</v>
      </c>
      <c r="L142" t="s">
        <v>738</v>
      </c>
      <c r="M142" t="s">
        <v>1063</v>
      </c>
      <c r="N142" t="s">
        <v>1064</v>
      </c>
      <c r="O142" t="s">
        <v>699</v>
      </c>
      <c r="P142" t="s">
        <v>3879</v>
      </c>
      <c r="Q142" t="s">
        <v>1066</v>
      </c>
      <c r="R142" t="s">
        <v>1067</v>
      </c>
      <c r="S142" t="s">
        <v>703</v>
      </c>
      <c r="T142" t="s">
        <v>142</v>
      </c>
      <c r="U142" t="s">
        <v>143</v>
      </c>
      <c r="V142" t="s">
        <v>144</v>
      </c>
      <c r="W142" t="s">
        <v>145</v>
      </c>
      <c r="X142" t="s">
        <v>146</v>
      </c>
      <c r="Y142" t="s">
        <v>147</v>
      </c>
      <c r="Z142" t="s">
        <v>148</v>
      </c>
    </row>
    <row r="143" spans="1:26" x14ac:dyDescent="0.4">
      <c r="A143">
        <v>202033</v>
      </c>
      <c r="B143" t="s">
        <v>1075</v>
      </c>
      <c r="C143" t="s">
        <v>716</v>
      </c>
      <c r="D143" t="s">
        <v>142</v>
      </c>
      <c r="E143" t="s">
        <v>727</v>
      </c>
      <c r="F143" t="s">
        <v>697</v>
      </c>
      <c r="G143">
        <v>44835</v>
      </c>
      <c r="H143">
        <v>45003</v>
      </c>
      <c r="I143" t="s">
        <v>3882</v>
      </c>
      <c r="J143">
        <v>12</v>
      </c>
      <c r="K143" t="s">
        <v>1077</v>
      </c>
      <c r="L143" t="s">
        <v>738</v>
      </c>
      <c r="M143" t="s">
        <v>1008</v>
      </c>
      <c r="N143" t="s">
        <v>1064</v>
      </c>
      <c r="O143" t="s">
        <v>699</v>
      </c>
      <c r="P143" t="s">
        <v>3879</v>
      </c>
      <c r="Q143" t="s">
        <v>1066</v>
      </c>
      <c r="R143" t="s">
        <v>1067</v>
      </c>
      <c r="S143" t="s">
        <v>703</v>
      </c>
      <c r="T143" t="s">
        <v>142</v>
      </c>
      <c r="U143" t="s">
        <v>143</v>
      </c>
      <c r="V143" t="s">
        <v>144</v>
      </c>
      <c r="W143" t="s">
        <v>145</v>
      </c>
      <c r="X143" t="s">
        <v>146</v>
      </c>
      <c r="Y143" t="s">
        <v>147</v>
      </c>
      <c r="Z143" t="s">
        <v>148</v>
      </c>
    </row>
    <row r="144" spans="1:26" x14ac:dyDescent="0.4">
      <c r="A144">
        <v>202034</v>
      </c>
      <c r="B144" t="s">
        <v>1078</v>
      </c>
      <c r="C144" t="s">
        <v>716</v>
      </c>
      <c r="D144" t="s">
        <v>142</v>
      </c>
      <c r="E144" t="s">
        <v>696</v>
      </c>
      <c r="F144" t="s">
        <v>697</v>
      </c>
      <c r="G144">
        <v>44835</v>
      </c>
      <c r="H144">
        <v>45010</v>
      </c>
      <c r="I144" t="s">
        <v>3883</v>
      </c>
      <c r="J144">
        <v>20</v>
      </c>
      <c r="K144" t="s">
        <v>1080</v>
      </c>
      <c r="L144" t="s">
        <v>738</v>
      </c>
      <c r="M144" t="s">
        <v>1008</v>
      </c>
      <c r="N144" t="s">
        <v>1064</v>
      </c>
      <c r="O144" t="s">
        <v>699</v>
      </c>
      <c r="P144" t="s">
        <v>3879</v>
      </c>
      <c r="Q144" t="s">
        <v>1081</v>
      </c>
      <c r="R144" t="s">
        <v>1067</v>
      </c>
      <c r="S144" t="s">
        <v>703</v>
      </c>
      <c r="T144" t="s">
        <v>142</v>
      </c>
      <c r="U144" t="s">
        <v>143</v>
      </c>
      <c r="V144" t="s">
        <v>144</v>
      </c>
      <c r="W144" t="s">
        <v>145</v>
      </c>
      <c r="X144" t="s">
        <v>146</v>
      </c>
      <c r="Y144" t="s">
        <v>147</v>
      </c>
      <c r="Z144" t="s">
        <v>148</v>
      </c>
    </row>
    <row r="145" spans="1:26" x14ac:dyDescent="0.4">
      <c r="A145">
        <v>202035</v>
      </c>
      <c r="B145" t="s">
        <v>1082</v>
      </c>
      <c r="C145" t="s">
        <v>716</v>
      </c>
      <c r="D145" t="s">
        <v>142</v>
      </c>
      <c r="E145" t="s">
        <v>696</v>
      </c>
      <c r="F145" t="s">
        <v>697</v>
      </c>
      <c r="G145">
        <v>44838</v>
      </c>
      <c r="H145">
        <v>45006</v>
      </c>
      <c r="I145" t="s">
        <v>3884</v>
      </c>
      <c r="J145">
        <v>20</v>
      </c>
      <c r="K145" t="s">
        <v>1084</v>
      </c>
      <c r="L145" t="s">
        <v>738</v>
      </c>
      <c r="M145" t="s">
        <v>1008</v>
      </c>
      <c r="N145" t="s">
        <v>1064</v>
      </c>
      <c r="O145" t="s">
        <v>699</v>
      </c>
      <c r="P145" t="s">
        <v>3879</v>
      </c>
      <c r="Q145" t="s">
        <v>1081</v>
      </c>
      <c r="R145" t="s">
        <v>1067</v>
      </c>
      <c r="S145" t="s">
        <v>703</v>
      </c>
      <c r="T145" t="s">
        <v>142</v>
      </c>
      <c r="U145" t="s">
        <v>143</v>
      </c>
      <c r="V145" t="s">
        <v>144</v>
      </c>
      <c r="W145" t="s">
        <v>145</v>
      </c>
      <c r="X145" t="s">
        <v>146</v>
      </c>
      <c r="Y145" t="s">
        <v>147</v>
      </c>
      <c r="Z145" t="s">
        <v>148</v>
      </c>
    </row>
    <row r="146" spans="1:26" x14ac:dyDescent="0.4">
      <c r="A146">
        <v>202036</v>
      </c>
      <c r="B146" t="s">
        <v>1085</v>
      </c>
      <c r="C146" t="s">
        <v>716</v>
      </c>
      <c r="D146" t="s">
        <v>142</v>
      </c>
      <c r="E146" t="s">
        <v>696</v>
      </c>
      <c r="F146" t="s">
        <v>697</v>
      </c>
      <c r="G146">
        <v>44840</v>
      </c>
      <c r="H146">
        <v>45001</v>
      </c>
      <c r="I146" t="s">
        <v>3885</v>
      </c>
      <c r="J146">
        <v>20</v>
      </c>
      <c r="K146" t="s">
        <v>1087</v>
      </c>
      <c r="L146" t="s">
        <v>738</v>
      </c>
      <c r="M146" t="s">
        <v>1008</v>
      </c>
      <c r="N146" t="s">
        <v>1064</v>
      </c>
      <c r="O146" t="s">
        <v>699</v>
      </c>
      <c r="P146" t="s">
        <v>3879</v>
      </c>
      <c r="Q146" t="s">
        <v>1081</v>
      </c>
      <c r="R146" t="s">
        <v>1067</v>
      </c>
      <c r="S146" t="s">
        <v>703</v>
      </c>
      <c r="T146" t="s">
        <v>142</v>
      </c>
      <c r="U146" t="s">
        <v>143</v>
      </c>
      <c r="V146" t="s">
        <v>144</v>
      </c>
      <c r="W146" t="s">
        <v>145</v>
      </c>
      <c r="X146" t="s">
        <v>146</v>
      </c>
      <c r="Y146" t="s">
        <v>147</v>
      </c>
      <c r="Z146" t="s">
        <v>148</v>
      </c>
    </row>
    <row r="147" spans="1:26" x14ac:dyDescent="0.4">
      <c r="A147">
        <v>202037</v>
      </c>
      <c r="B147" t="s">
        <v>1088</v>
      </c>
      <c r="C147" t="s">
        <v>716</v>
      </c>
      <c r="D147" t="s">
        <v>142</v>
      </c>
      <c r="E147" t="s">
        <v>696</v>
      </c>
      <c r="F147" t="s">
        <v>697</v>
      </c>
      <c r="G147">
        <v>44839</v>
      </c>
      <c r="H147">
        <v>45007</v>
      </c>
      <c r="I147" t="s">
        <v>3886</v>
      </c>
      <c r="J147">
        <v>20</v>
      </c>
      <c r="K147" t="s">
        <v>1090</v>
      </c>
      <c r="L147" t="s">
        <v>738</v>
      </c>
      <c r="M147" t="s">
        <v>1008</v>
      </c>
      <c r="N147" t="s">
        <v>1064</v>
      </c>
      <c r="O147" t="s">
        <v>699</v>
      </c>
      <c r="P147" t="s">
        <v>3879</v>
      </c>
      <c r="Q147" t="s">
        <v>1081</v>
      </c>
      <c r="R147" t="s">
        <v>1067</v>
      </c>
      <c r="S147" t="s">
        <v>703</v>
      </c>
      <c r="T147" t="s">
        <v>142</v>
      </c>
      <c r="U147" t="s">
        <v>143</v>
      </c>
      <c r="V147" t="s">
        <v>144</v>
      </c>
      <c r="W147" t="s">
        <v>145</v>
      </c>
      <c r="X147" t="s">
        <v>146</v>
      </c>
      <c r="Y147" t="s">
        <v>147</v>
      </c>
      <c r="Z147" t="s">
        <v>148</v>
      </c>
    </row>
    <row r="148" spans="1:26" x14ac:dyDescent="0.4">
      <c r="A148">
        <v>202038</v>
      </c>
      <c r="B148" t="s">
        <v>1091</v>
      </c>
      <c r="C148" t="s">
        <v>716</v>
      </c>
      <c r="D148" t="s">
        <v>142</v>
      </c>
      <c r="E148" t="s">
        <v>696</v>
      </c>
      <c r="F148" t="s">
        <v>697</v>
      </c>
      <c r="G148">
        <v>44841</v>
      </c>
      <c r="H148">
        <v>45009</v>
      </c>
      <c r="I148" t="s">
        <v>3887</v>
      </c>
      <c r="J148">
        <v>20</v>
      </c>
      <c r="K148" t="s">
        <v>1093</v>
      </c>
      <c r="L148" t="s">
        <v>738</v>
      </c>
      <c r="M148" t="s">
        <v>1008</v>
      </c>
      <c r="N148" t="s">
        <v>1064</v>
      </c>
      <c r="O148" t="s">
        <v>699</v>
      </c>
      <c r="P148" t="s">
        <v>3879</v>
      </c>
      <c r="Q148" t="s">
        <v>1081</v>
      </c>
      <c r="R148" t="s">
        <v>1067</v>
      </c>
      <c r="S148" t="s">
        <v>703</v>
      </c>
      <c r="T148" t="s">
        <v>142</v>
      </c>
      <c r="U148" t="s">
        <v>143</v>
      </c>
      <c r="V148" t="s">
        <v>144</v>
      </c>
      <c r="W148" t="s">
        <v>145</v>
      </c>
      <c r="X148" t="s">
        <v>146</v>
      </c>
      <c r="Y148" t="s">
        <v>147</v>
      </c>
      <c r="Z148" t="s">
        <v>148</v>
      </c>
    </row>
    <row r="149" spans="1:26" x14ac:dyDescent="0.4">
      <c r="A149">
        <v>202039</v>
      </c>
      <c r="B149" t="s">
        <v>1094</v>
      </c>
      <c r="C149" t="s">
        <v>716</v>
      </c>
      <c r="D149" t="s">
        <v>142</v>
      </c>
      <c r="E149" t="s">
        <v>896</v>
      </c>
      <c r="F149" t="s">
        <v>697</v>
      </c>
      <c r="G149">
        <v>44841</v>
      </c>
      <c r="H149">
        <v>44988</v>
      </c>
      <c r="I149" t="s">
        <v>3888</v>
      </c>
      <c r="J149">
        <v>12</v>
      </c>
      <c r="K149" t="s">
        <v>1096</v>
      </c>
      <c r="L149" t="s">
        <v>1097</v>
      </c>
      <c r="M149" t="s">
        <v>1098</v>
      </c>
      <c r="N149" t="s">
        <v>1099</v>
      </c>
      <c r="O149" t="s">
        <v>699</v>
      </c>
      <c r="P149" t="s">
        <v>3879</v>
      </c>
      <c r="Q149" t="s">
        <v>1100</v>
      </c>
      <c r="R149" t="s">
        <v>1067</v>
      </c>
      <c r="S149" t="s">
        <v>703</v>
      </c>
      <c r="T149" t="s">
        <v>142</v>
      </c>
      <c r="U149" t="s">
        <v>143</v>
      </c>
      <c r="V149" t="s">
        <v>144</v>
      </c>
      <c r="W149" t="s">
        <v>145</v>
      </c>
      <c r="X149" t="s">
        <v>146</v>
      </c>
      <c r="Y149" t="s">
        <v>147</v>
      </c>
      <c r="Z149" t="s">
        <v>148</v>
      </c>
    </row>
    <row r="150" spans="1:26" x14ac:dyDescent="0.4">
      <c r="A150">
        <v>202040</v>
      </c>
      <c r="B150" t="s">
        <v>1101</v>
      </c>
      <c r="C150" t="s">
        <v>716</v>
      </c>
      <c r="D150" t="s">
        <v>142</v>
      </c>
      <c r="E150" t="s">
        <v>896</v>
      </c>
      <c r="F150" t="s">
        <v>697</v>
      </c>
      <c r="G150">
        <v>44848</v>
      </c>
      <c r="H150">
        <v>45009</v>
      </c>
      <c r="I150" t="s">
        <v>3889</v>
      </c>
      <c r="J150">
        <v>12</v>
      </c>
      <c r="K150" t="s">
        <v>1096</v>
      </c>
      <c r="L150" t="s">
        <v>1097</v>
      </c>
      <c r="M150" t="s">
        <v>1098</v>
      </c>
      <c r="N150" t="s">
        <v>1099</v>
      </c>
      <c r="O150" t="s">
        <v>699</v>
      </c>
      <c r="P150" t="s">
        <v>3879</v>
      </c>
      <c r="Q150" t="s">
        <v>1100</v>
      </c>
      <c r="R150" t="s">
        <v>1067</v>
      </c>
      <c r="S150" t="s">
        <v>703</v>
      </c>
      <c r="T150" t="s">
        <v>142</v>
      </c>
      <c r="U150" t="s">
        <v>143</v>
      </c>
      <c r="V150" t="s">
        <v>144</v>
      </c>
      <c r="W150" t="s">
        <v>145</v>
      </c>
      <c r="X150" t="s">
        <v>146</v>
      </c>
      <c r="Y150" t="s">
        <v>147</v>
      </c>
      <c r="Z150" t="s">
        <v>148</v>
      </c>
    </row>
    <row r="151" spans="1:26" x14ac:dyDescent="0.4">
      <c r="A151">
        <v>202041</v>
      </c>
      <c r="B151" t="s">
        <v>1103</v>
      </c>
      <c r="C151" t="s">
        <v>716</v>
      </c>
      <c r="D151" t="s">
        <v>142</v>
      </c>
      <c r="E151" t="s">
        <v>896</v>
      </c>
      <c r="F151" t="s">
        <v>697</v>
      </c>
      <c r="G151">
        <v>44841</v>
      </c>
      <c r="H151">
        <v>45009</v>
      </c>
      <c r="I151" t="s">
        <v>3890</v>
      </c>
      <c r="J151">
        <v>20</v>
      </c>
      <c r="K151" t="s">
        <v>1105</v>
      </c>
      <c r="L151" t="s">
        <v>1106</v>
      </c>
      <c r="M151" t="s">
        <v>1098</v>
      </c>
      <c r="N151" t="s">
        <v>1099</v>
      </c>
      <c r="O151" t="s">
        <v>699</v>
      </c>
      <c r="P151" t="s">
        <v>3879</v>
      </c>
      <c r="Q151" t="s">
        <v>1107</v>
      </c>
      <c r="R151" t="s">
        <v>1067</v>
      </c>
      <c r="S151" t="s">
        <v>703</v>
      </c>
      <c r="T151" t="s">
        <v>142</v>
      </c>
      <c r="U151" t="s">
        <v>143</v>
      </c>
      <c r="V151" t="s">
        <v>144</v>
      </c>
      <c r="W151" t="s">
        <v>145</v>
      </c>
      <c r="X151" t="s">
        <v>146</v>
      </c>
      <c r="Y151" t="s">
        <v>147</v>
      </c>
      <c r="Z151" t="s">
        <v>148</v>
      </c>
    </row>
    <row r="152" spans="1:26" x14ac:dyDescent="0.4">
      <c r="A152">
        <v>202042</v>
      </c>
      <c r="B152" t="s">
        <v>1108</v>
      </c>
      <c r="C152" t="s">
        <v>716</v>
      </c>
      <c r="D152" t="s">
        <v>142</v>
      </c>
      <c r="E152" t="s">
        <v>896</v>
      </c>
      <c r="F152" t="s">
        <v>697</v>
      </c>
      <c r="G152">
        <v>44841</v>
      </c>
      <c r="H152">
        <v>45009</v>
      </c>
      <c r="I152" t="s">
        <v>3891</v>
      </c>
      <c r="J152">
        <v>20</v>
      </c>
      <c r="K152" t="s">
        <v>1110</v>
      </c>
      <c r="L152" t="s">
        <v>1111</v>
      </c>
      <c r="M152" t="s">
        <v>1098</v>
      </c>
      <c r="N152" t="s">
        <v>1099</v>
      </c>
      <c r="O152" t="s">
        <v>699</v>
      </c>
      <c r="P152" t="s">
        <v>3879</v>
      </c>
      <c r="Q152" t="s">
        <v>1107</v>
      </c>
      <c r="R152" t="s">
        <v>1067</v>
      </c>
      <c r="S152" t="s">
        <v>703</v>
      </c>
      <c r="T152" t="s">
        <v>142</v>
      </c>
      <c r="U152" t="s">
        <v>143</v>
      </c>
      <c r="V152" t="s">
        <v>144</v>
      </c>
      <c r="W152" t="s">
        <v>145</v>
      </c>
      <c r="X152" t="s">
        <v>146</v>
      </c>
      <c r="Y152" t="s">
        <v>147</v>
      </c>
      <c r="Z152" t="s">
        <v>148</v>
      </c>
    </row>
    <row r="153" spans="1:26" x14ac:dyDescent="0.4">
      <c r="A153">
        <v>202043</v>
      </c>
      <c r="B153" t="s">
        <v>1112</v>
      </c>
      <c r="C153" t="s">
        <v>716</v>
      </c>
      <c r="D153" t="s">
        <v>142</v>
      </c>
      <c r="E153" t="s">
        <v>896</v>
      </c>
      <c r="F153" t="s">
        <v>697</v>
      </c>
      <c r="G153">
        <v>44839</v>
      </c>
      <c r="H153">
        <v>45000</v>
      </c>
      <c r="I153" t="s">
        <v>3892</v>
      </c>
      <c r="J153">
        <v>12</v>
      </c>
      <c r="K153" t="s">
        <v>1114</v>
      </c>
      <c r="L153" t="s">
        <v>738</v>
      </c>
      <c r="M153" t="s">
        <v>1098</v>
      </c>
      <c r="N153" t="s">
        <v>1099</v>
      </c>
      <c r="O153" t="s">
        <v>699</v>
      </c>
      <c r="P153" t="s">
        <v>3879</v>
      </c>
      <c r="Q153" t="s">
        <v>1115</v>
      </c>
      <c r="R153" t="s">
        <v>1067</v>
      </c>
      <c r="S153" t="s">
        <v>703</v>
      </c>
      <c r="T153" t="s">
        <v>142</v>
      </c>
      <c r="U153" t="s">
        <v>143</v>
      </c>
      <c r="V153" t="s">
        <v>144</v>
      </c>
      <c r="W153" t="s">
        <v>145</v>
      </c>
      <c r="X153" t="s">
        <v>146</v>
      </c>
      <c r="Y153" t="s">
        <v>147</v>
      </c>
      <c r="Z153" t="s">
        <v>148</v>
      </c>
    </row>
    <row r="154" spans="1:26" x14ac:dyDescent="0.4">
      <c r="A154">
        <v>202044</v>
      </c>
      <c r="B154" t="s">
        <v>1116</v>
      </c>
      <c r="C154" t="s">
        <v>716</v>
      </c>
      <c r="D154" t="s">
        <v>142</v>
      </c>
      <c r="E154" t="s">
        <v>896</v>
      </c>
      <c r="F154" t="s">
        <v>697</v>
      </c>
      <c r="G154">
        <v>44846</v>
      </c>
      <c r="H154">
        <v>45007</v>
      </c>
      <c r="I154" t="s">
        <v>3893</v>
      </c>
      <c r="J154">
        <v>12</v>
      </c>
      <c r="K154" t="s">
        <v>1114</v>
      </c>
      <c r="L154" t="s">
        <v>738</v>
      </c>
      <c r="M154" t="s">
        <v>1098</v>
      </c>
      <c r="N154" t="s">
        <v>1099</v>
      </c>
      <c r="O154" t="s">
        <v>699</v>
      </c>
      <c r="P154" t="s">
        <v>3879</v>
      </c>
      <c r="Q154" t="s">
        <v>1115</v>
      </c>
      <c r="R154" t="s">
        <v>1067</v>
      </c>
      <c r="S154" t="s">
        <v>703</v>
      </c>
      <c r="T154" t="s">
        <v>142</v>
      </c>
      <c r="U154" t="s">
        <v>143</v>
      </c>
      <c r="V154" t="s">
        <v>144</v>
      </c>
      <c r="W154" t="s">
        <v>145</v>
      </c>
      <c r="X154" t="s">
        <v>146</v>
      </c>
      <c r="Y154" t="s">
        <v>147</v>
      </c>
      <c r="Z154" t="s">
        <v>148</v>
      </c>
    </row>
    <row r="155" spans="1:26" x14ac:dyDescent="0.4">
      <c r="A155">
        <v>202045</v>
      </c>
      <c r="B155" t="s">
        <v>1118</v>
      </c>
      <c r="C155" t="s">
        <v>716</v>
      </c>
      <c r="D155" t="s">
        <v>142</v>
      </c>
      <c r="E155" t="s">
        <v>896</v>
      </c>
      <c r="F155" t="s">
        <v>697</v>
      </c>
      <c r="G155">
        <v>44846</v>
      </c>
      <c r="H155">
        <v>45007</v>
      </c>
      <c r="I155" t="s">
        <v>3894</v>
      </c>
      <c r="J155">
        <v>12</v>
      </c>
      <c r="K155" t="s">
        <v>1114</v>
      </c>
      <c r="L155" t="s">
        <v>738</v>
      </c>
      <c r="M155" t="s">
        <v>1098</v>
      </c>
      <c r="N155" t="s">
        <v>1099</v>
      </c>
      <c r="O155" t="s">
        <v>699</v>
      </c>
      <c r="P155" t="s">
        <v>3879</v>
      </c>
      <c r="Q155" t="s">
        <v>1115</v>
      </c>
      <c r="R155" t="s">
        <v>1067</v>
      </c>
      <c r="S155" t="s">
        <v>703</v>
      </c>
      <c r="T155" t="s">
        <v>142</v>
      </c>
      <c r="U155" t="s">
        <v>143</v>
      </c>
      <c r="V155" t="s">
        <v>144</v>
      </c>
      <c r="W155" t="s">
        <v>145</v>
      </c>
      <c r="X155" t="s">
        <v>146</v>
      </c>
      <c r="Y155" t="s">
        <v>147</v>
      </c>
      <c r="Z155" t="s">
        <v>148</v>
      </c>
    </row>
    <row r="156" spans="1:26" x14ac:dyDescent="0.4">
      <c r="A156">
        <v>202046</v>
      </c>
      <c r="B156" t="s">
        <v>1120</v>
      </c>
      <c r="C156" t="s">
        <v>716</v>
      </c>
      <c r="D156" t="s">
        <v>142</v>
      </c>
      <c r="E156" t="s">
        <v>896</v>
      </c>
      <c r="F156" t="s">
        <v>697</v>
      </c>
      <c r="G156">
        <v>44837</v>
      </c>
      <c r="H156">
        <v>45005</v>
      </c>
      <c r="I156" t="s">
        <v>3895</v>
      </c>
      <c r="J156">
        <v>22</v>
      </c>
      <c r="K156" t="s">
        <v>1122</v>
      </c>
      <c r="L156" t="s">
        <v>1123</v>
      </c>
      <c r="M156" t="s">
        <v>1124</v>
      </c>
      <c r="N156" t="s">
        <v>1099</v>
      </c>
      <c r="O156" t="s">
        <v>699</v>
      </c>
      <c r="P156" t="s">
        <v>3879</v>
      </c>
      <c r="Q156" t="s">
        <v>1081</v>
      </c>
      <c r="R156" t="s">
        <v>1067</v>
      </c>
      <c r="S156" t="s">
        <v>703</v>
      </c>
      <c r="T156" t="s">
        <v>142</v>
      </c>
      <c r="U156" t="s">
        <v>143</v>
      </c>
      <c r="V156" t="s">
        <v>144</v>
      </c>
      <c r="W156" t="s">
        <v>145</v>
      </c>
      <c r="X156" t="s">
        <v>146</v>
      </c>
      <c r="Y156" t="s">
        <v>147</v>
      </c>
      <c r="Z156" t="s">
        <v>148</v>
      </c>
    </row>
    <row r="157" spans="1:26" x14ac:dyDescent="0.4">
      <c r="A157">
        <v>202047</v>
      </c>
      <c r="B157" t="s">
        <v>1125</v>
      </c>
      <c r="C157" t="s">
        <v>716</v>
      </c>
      <c r="D157" t="s">
        <v>142</v>
      </c>
      <c r="E157" t="s">
        <v>896</v>
      </c>
      <c r="F157" t="s">
        <v>697</v>
      </c>
      <c r="G157">
        <v>44837</v>
      </c>
      <c r="H157">
        <v>45005</v>
      </c>
      <c r="I157" t="s">
        <v>3896</v>
      </c>
      <c r="J157">
        <v>22</v>
      </c>
      <c r="K157" t="s">
        <v>1127</v>
      </c>
      <c r="L157" t="s">
        <v>1128</v>
      </c>
      <c r="M157" t="s">
        <v>1124</v>
      </c>
      <c r="N157" t="s">
        <v>1099</v>
      </c>
      <c r="O157" t="s">
        <v>699</v>
      </c>
      <c r="P157" t="s">
        <v>3879</v>
      </c>
      <c r="Q157" t="s">
        <v>1129</v>
      </c>
      <c r="R157" t="s">
        <v>1067</v>
      </c>
      <c r="S157" t="s">
        <v>703</v>
      </c>
      <c r="T157" t="s">
        <v>142</v>
      </c>
      <c r="U157" t="s">
        <v>143</v>
      </c>
      <c r="V157" t="s">
        <v>144</v>
      </c>
      <c r="W157" t="s">
        <v>145</v>
      </c>
      <c r="X157" t="s">
        <v>146</v>
      </c>
      <c r="Y157" t="s">
        <v>147</v>
      </c>
      <c r="Z157" t="s">
        <v>148</v>
      </c>
    </row>
    <row r="158" spans="1:26" x14ac:dyDescent="0.4">
      <c r="A158">
        <v>202048</v>
      </c>
      <c r="B158" t="s">
        <v>1130</v>
      </c>
      <c r="C158" t="s">
        <v>716</v>
      </c>
      <c r="D158" t="s">
        <v>142</v>
      </c>
      <c r="E158" t="s">
        <v>727</v>
      </c>
      <c r="F158" t="s">
        <v>697</v>
      </c>
      <c r="G158">
        <v>44859</v>
      </c>
      <c r="H158">
        <v>45006</v>
      </c>
      <c r="I158" t="s">
        <v>3897</v>
      </c>
      <c r="J158">
        <v>6</v>
      </c>
      <c r="K158" t="s">
        <v>1132</v>
      </c>
      <c r="L158" t="s">
        <v>738</v>
      </c>
      <c r="M158" t="s">
        <v>808</v>
      </c>
      <c r="N158" t="s">
        <v>1064</v>
      </c>
      <c r="O158" t="s">
        <v>699</v>
      </c>
      <c r="P158" t="s">
        <v>3879</v>
      </c>
      <c r="Q158" t="s">
        <v>1133</v>
      </c>
      <c r="R158" t="s">
        <v>1067</v>
      </c>
      <c r="S158" t="s">
        <v>703</v>
      </c>
      <c r="T158" t="s">
        <v>142</v>
      </c>
      <c r="U158" t="s">
        <v>143</v>
      </c>
      <c r="V158" t="s">
        <v>144</v>
      </c>
      <c r="W158" t="s">
        <v>145</v>
      </c>
      <c r="X158" t="s">
        <v>146</v>
      </c>
      <c r="Y158" t="s">
        <v>147</v>
      </c>
      <c r="Z158" t="s">
        <v>148</v>
      </c>
    </row>
    <row r="159" spans="1:26" x14ac:dyDescent="0.4">
      <c r="A159">
        <v>202049</v>
      </c>
      <c r="B159" t="s">
        <v>1134</v>
      </c>
      <c r="C159" t="s">
        <v>716</v>
      </c>
      <c r="D159" t="s">
        <v>142</v>
      </c>
      <c r="E159" t="s">
        <v>727</v>
      </c>
      <c r="F159" t="s">
        <v>697</v>
      </c>
      <c r="G159">
        <v>44840</v>
      </c>
      <c r="H159">
        <v>45001</v>
      </c>
      <c r="I159" t="s">
        <v>3898</v>
      </c>
      <c r="J159">
        <v>12</v>
      </c>
      <c r="K159" t="s">
        <v>1132</v>
      </c>
      <c r="L159" t="s">
        <v>738</v>
      </c>
      <c r="M159" t="s">
        <v>808</v>
      </c>
      <c r="N159" t="s">
        <v>1064</v>
      </c>
      <c r="O159" t="s">
        <v>699</v>
      </c>
      <c r="P159" t="s">
        <v>3879</v>
      </c>
      <c r="Q159" t="s">
        <v>1136</v>
      </c>
      <c r="R159" t="s">
        <v>1067</v>
      </c>
      <c r="S159" t="s">
        <v>703</v>
      </c>
      <c r="T159" t="s">
        <v>142</v>
      </c>
      <c r="U159" t="s">
        <v>143</v>
      </c>
      <c r="V159" t="s">
        <v>144</v>
      </c>
      <c r="W159" t="s">
        <v>145</v>
      </c>
      <c r="X159" t="s">
        <v>146</v>
      </c>
      <c r="Y159" t="s">
        <v>147</v>
      </c>
      <c r="Z159" t="s">
        <v>148</v>
      </c>
    </row>
    <row r="160" spans="1:26" x14ac:dyDescent="0.4">
      <c r="A160">
        <v>202050</v>
      </c>
      <c r="B160" t="s">
        <v>1137</v>
      </c>
      <c r="C160" t="s">
        <v>716</v>
      </c>
      <c r="D160" t="s">
        <v>142</v>
      </c>
      <c r="E160" t="s">
        <v>727</v>
      </c>
      <c r="F160" t="s">
        <v>697</v>
      </c>
      <c r="G160">
        <v>44850</v>
      </c>
      <c r="H160">
        <v>45004</v>
      </c>
      <c r="I160" t="s">
        <v>3899</v>
      </c>
      <c r="J160">
        <v>6</v>
      </c>
      <c r="K160" t="s">
        <v>1139</v>
      </c>
      <c r="L160" t="s">
        <v>738</v>
      </c>
      <c r="M160" t="s">
        <v>1063</v>
      </c>
      <c r="N160" t="s">
        <v>1064</v>
      </c>
      <c r="O160" t="s">
        <v>699</v>
      </c>
      <c r="P160" t="s">
        <v>3879</v>
      </c>
      <c r="Q160" t="s">
        <v>1140</v>
      </c>
      <c r="R160" t="s">
        <v>1067</v>
      </c>
      <c r="S160" t="s">
        <v>703</v>
      </c>
      <c r="T160" t="s">
        <v>142</v>
      </c>
      <c r="U160" t="s">
        <v>143</v>
      </c>
      <c r="V160" t="s">
        <v>144</v>
      </c>
      <c r="W160" t="s">
        <v>145</v>
      </c>
      <c r="X160" t="s">
        <v>146</v>
      </c>
      <c r="Y160" t="s">
        <v>147</v>
      </c>
      <c r="Z160" t="s">
        <v>148</v>
      </c>
    </row>
    <row r="161" spans="1:26" x14ac:dyDescent="0.4">
      <c r="A161">
        <v>202051</v>
      </c>
      <c r="B161" t="s">
        <v>1141</v>
      </c>
      <c r="C161" t="s">
        <v>716</v>
      </c>
      <c r="D161" t="s">
        <v>142</v>
      </c>
      <c r="E161" t="s">
        <v>727</v>
      </c>
      <c r="F161" t="s">
        <v>697</v>
      </c>
      <c r="G161">
        <v>44842</v>
      </c>
      <c r="H161">
        <v>45010</v>
      </c>
      <c r="I161" t="s">
        <v>3900</v>
      </c>
      <c r="J161">
        <v>14</v>
      </c>
      <c r="K161" t="s">
        <v>1143</v>
      </c>
      <c r="L161" t="s">
        <v>738</v>
      </c>
      <c r="M161" t="s">
        <v>1144</v>
      </c>
      <c r="N161" t="s">
        <v>1064</v>
      </c>
      <c r="O161" t="s">
        <v>699</v>
      </c>
      <c r="P161" t="s">
        <v>3879</v>
      </c>
      <c r="Q161" t="s">
        <v>1145</v>
      </c>
      <c r="R161" t="s">
        <v>1067</v>
      </c>
      <c r="S161" t="s">
        <v>703</v>
      </c>
      <c r="T161" t="s">
        <v>142</v>
      </c>
      <c r="U161" t="s">
        <v>143</v>
      </c>
      <c r="V161" t="s">
        <v>144</v>
      </c>
      <c r="W161" t="s">
        <v>145</v>
      </c>
      <c r="X161" t="s">
        <v>146</v>
      </c>
      <c r="Y161" t="s">
        <v>147</v>
      </c>
      <c r="Z161" t="s">
        <v>148</v>
      </c>
    </row>
    <row r="162" spans="1:26" x14ac:dyDescent="0.4">
      <c r="A162">
        <v>202052</v>
      </c>
      <c r="B162" t="s">
        <v>1156</v>
      </c>
      <c r="C162" t="s">
        <v>716</v>
      </c>
      <c r="D162" t="s">
        <v>142</v>
      </c>
      <c r="E162" t="s">
        <v>896</v>
      </c>
      <c r="F162" t="s">
        <v>697</v>
      </c>
      <c r="G162">
        <v>44835</v>
      </c>
      <c r="H162">
        <v>45003</v>
      </c>
      <c r="I162" t="s">
        <v>3901</v>
      </c>
      <c r="J162">
        <v>12</v>
      </c>
      <c r="K162" t="s">
        <v>1158</v>
      </c>
      <c r="L162" t="s">
        <v>1159</v>
      </c>
      <c r="M162" t="s">
        <v>1098</v>
      </c>
      <c r="N162" t="s">
        <v>1099</v>
      </c>
      <c r="O162" t="s">
        <v>699</v>
      </c>
      <c r="P162" t="s">
        <v>3879</v>
      </c>
      <c r="Q162" t="s">
        <v>1161</v>
      </c>
      <c r="R162" t="s">
        <v>1067</v>
      </c>
      <c r="S162" t="s">
        <v>703</v>
      </c>
      <c r="T162" t="s">
        <v>142</v>
      </c>
      <c r="U162" t="s">
        <v>143</v>
      </c>
      <c r="V162" t="s">
        <v>144</v>
      </c>
      <c r="W162" t="s">
        <v>145</v>
      </c>
      <c r="X162" t="s">
        <v>146</v>
      </c>
      <c r="Y162" t="s">
        <v>147</v>
      </c>
      <c r="Z162" t="s">
        <v>148</v>
      </c>
    </row>
    <row r="163" spans="1:26" x14ac:dyDescent="0.4">
      <c r="A163">
        <v>202053</v>
      </c>
      <c r="B163" t="s">
        <v>1162</v>
      </c>
      <c r="C163" t="s">
        <v>716</v>
      </c>
      <c r="D163" t="s">
        <v>142</v>
      </c>
      <c r="E163" t="s">
        <v>896</v>
      </c>
      <c r="F163" t="s">
        <v>697</v>
      </c>
      <c r="G163">
        <v>44835</v>
      </c>
      <c r="H163">
        <v>45003</v>
      </c>
      <c r="I163" t="s">
        <v>3901</v>
      </c>
      <c r="J163">
        <v>12</v>
      </c>
      <c r="K163" t="s">
        <v>1163</v>
      </c>
      <c r="L163" t="s">
        <v>3426</v>
      </c>
      <c r="M163" t="s">
        <v>1008</v>
      </c>
      <c r="N163" t="s">
        <v>1099</v>
      </c>
      <c r="O163" t="s">
        <v>699</v>
      </c>
      <c r="P163" t="s">
        <v>3879</v>
      </c>
      <c r="Q163" t="s">
        <v>1136</v>
      </c>
      <c r="R163" t="s">
        <v>1067</v>
      </c>
      <c r="S163" t="s">
        <v>703</v>
      </c>
      <c r="T163" t="s">
        <v>142</v>
      </c>
      <c r="U163" t="s">
        <v>143</v>
      </c>
      <c r="V163" t="s">
        <v>144</v>
      </c>
      <c r="W163" t="s">
        <v>145</v>
      </c>
      <c r="X163" t="s">
        <v>146</v>
      </c>
      <c r="Y163" t="s">
        <v>147</v>
      </c>
      <c r="Z163" t="s">
        <v>148</v>
      </c>
    </row>
    <row r="164" spans="1:26" x14ac:dyDescent="0.4">
      <c r="A164">
        <v>202054</v>
      </c>
      <c r="B164" t="s">
        <v>3427</v>
      </c>
      <c r="C164" t="s">
        <v>716</v>
      </c>
      <c r="D164" t="s">
        <v>142</v>
      </c>
      <c r="E164" t="s">
        <v>727</v>
      </c>
      <c r="F164" t="s">
        <v>697</v>
      </c>
      <c r="G164">
        <v>44836</v>
      </c>
      <c r="H164">
        <v>44990</v>
      </c>
      <c r="I164" t="s">
        <v>3902</v>
      </c>
      <c r="J164">
        <v>6</v>
      </c>
      <c r="K164" t="s">
        <v>3428</v>
      </c>
      <c r="L164" t="s">
        <v>738</v>
      </c>
      <c r="M164" t="s">
        <v>808</v>
      </c>
      <c r="N164" t="s">
        <v>1064</v>
      </c>
      <c r="O164" t="s">
        <v>699</v>
      </c>
      <c r="P164" t="s">
        <v>3879</v>
      </c>
      <c r="Q164" t="s">
        <v>1133</v>
      </c>
      <c r="R164" t="s">
        <v>1067</v>
      </c>
      <c r="S164" t="s">
        <v>3429</v>
      </c>
      <c r="T164" t="s">
        <v>142</v>
      </c>
      <c r="U164" t="s">
        <v>143</v>
      </c>
      <c r="V164" t="s">
        <v>144</v>
      </c>
      <c r="W164" t="s">
        <v>145</v>
      </c>
      <c r="X164" t="s">
        <v>146</v>
      </c>
      <c r="Y164" t="s">
        <v>147</v>
      </c>
      <c r="Z164" t="s">
        <v>148</v>
      </c>
    </row>
    <row r="165" spans="1:26" x14ac:dyDescent="0.4">
      <c r="A165">
        <v>203001</v>
      </c>
      <c r="B165" t="s">
        <v>1164</v>
      </c>
      <c r="C165" t="s">
        <v>734</v>
      </c>
      <c r="D165" t="s">
        <v>149</v>
      </c>
      <c r="E165" t="s">
        <v>696</v>
      </c>
      <c r="F165" t="s">
        <v>697</v>
      </c>
      <c r="G165">
        <v>44735</v>
      </c>
      <c r="H165">
        <v>44938</v>
      </c>
      <c r="I165" t="s">
        <v>1165</v>
      </c>
      <c r="J165">
        <v>10</v>
      </c>
      <c r="K165" t="s">
        <v>1166</v>
      </c>
      <c r="L165" t="s">
        <v>1167</v>
      </c>
      <c r="M165" t="s">
        <v>846</v>
      </c>
      <c r="N165" t="s">
        <v>1168</v>
      </c>
      <c r="O165" t="s">
        <v>699</v>
      </c>
      <c r="P165" t="s">
        <v>1169</v>
      </c>
      <c r="Q165" t="s">
        <v>1170</v>
      </c>
      <c r="R165" t="s">
        <v>1171</v>
      </c>
      <c r="S165" t="s">
        <v>1172</v>
      </c>
      <c r="T165" t="s">
        <v>149</v>
      </c>
      <c r="U165" t="s">
        <v>150</v>
      </c>
      <c r="V165" t="s">
        <v>151</v>
      </c>
      <c r="W165" t="s">
        <v>152</v>
      </c>
      <c r="X165" t="s">
        <v>153</v>
      </c>
      <c r="Y165" t="s">
        <v>154</v>
      </c>
      <c r="Z165" t="s">
        <v>1173</v>
      </c>
    </row>
    <row r="166" spans="1:26" x14ac:dyDescent="0.4">
      <c r="A166">
        <v>203002</v>
      </c>
      <c r="B166" t="s">
        <v>1174</v>
      </c>
      <c r="C166" t="s">
        <v>703</v>
      </c>
      <c r="D166" t="s">
        <v>149</v>
      </c>
      <c r="E166" t="s">
        <v>704</v>
      </c>
      <c r="F166" t="s">
        <v>697</v>
      </c>
      <c r="G166">
        <v>44777</v>
      </c>
      <c r="H166">
        <v>44777</v>
      </c>
      <c r="I166" t="s">
        <v>1175</v>
      </c>
      <c r="J166">
        <v>1</v>
      </c>
      <c r="K166" t="s">
        <v>1176</v>
      </c>
      <c r="L166" t="s">
        <v>1177</v>
      </c>
      <c r="M166" t="s">
        <v>1178</v>
      </c>
      <c r="N166" t="s">
        <v>1168</v>
      </c>
      <c r="O166" t="s">
        <v>699</v>
      </c>
      <c r="P166" t="s">
        <v>1179</v>
      </c>
      <c r="Q166" t="s">
        <v>700</v>
      </c>
      <c r="R166" t="s">
        <v>1171</v>
      </c>
      <c r="S166" t="s">
        <v>1180</v>
      </c>
      <c r="T166" t="s">
        <v>149</v>
      </c>
      <c r="U166" t="s">
        <v>150</v>
      </c>
      <c r="V166" t="s">
        <v>151</v>
      </c>
      <c r="W166" t="s">
        <v>152</v>
      </c>
      <c r="X166" t="s">
        <v>153</v>
      </c>
      <c r="Y166" t="s">
        <v>154</v>
      </c>
      <c r="Z166" t="s">
        <v>1173</v>
      </c>
    </row>
    <row r="167" spans="1:26" x14ac:dyDescent="0.4">
      <c r="A167">
        <v>203003</v>
      </c>
      <c r="B167" t="s">
        <v>1181</v>
      </c>
      <c r="C167" t="s">
        <v>734</v>
      </c>
      <c r="D167" t="s">
        <v>149</v>
      </c>
      <c r="E167" t="s">
        <v>896</v>
      </c>
      <c r="F167" t="s">
        <v>697</v>
      </c>
      <c r="G167">
        <v>44765</v>
      </c>
      <c r="H167">
        <v>44828</v>
      </c>
      <c r="I167" t="s">
        <v>1182</v>
      </c>
      <c r="J167">
        <v>3</v>
      </c>
      <c r="K167" t="s">
        <v>1183</v>
      </c>
      <c r="L167" t="s">
        <v>1184</v>
      </c>
      <c r="M167" t="s">
        <v>1185</v>
      </c>
      <c r="N167" t="s">
        <v>1168</v>
      </c>
      <c r="O167" t="s">
        <v>699</v>
      </c>
      <c r="P167" t="s">
        <v>1186</v>
      </c>
      <c r="Q167" t="s">
        <v>700</v>
      </c>
      <c r="R167" t="s">
        <v>1171</v>
      </c>
      <c r="S167" t="s">
        <v>1180</v>
      </c>
      <c r="T167" t="s">
        <v>149</v>
      </c>
      <c r="U167" t="s">
        <v>150</v>
      </c>
      <c r="V167" t="s">
        <v>151</v>
      </c>
      <c r="W167" t="s">
        <v>152</v>
      </c>
      <c r="X167" t="s">
        <v>153</v>
      </c>
      <c r="Y167" t="s">
        <v>154</v>
      </c>
      <c r="Z167" t="s">
        <v>1173</v>
      </c>
    </row>
    <row r="168" spans="1:26" x14ac:dyDescent="0.4">
      <c r="A168">
        <v>203004</v>
      </c>
      <c r="B168" t="s">
        <v>1187</v>
      </c>
      <c r="C168" t="s">
        <v>716</v>
      </c>
      <c r="D168" t="s">
        <v>149</v>
      </c>
      <c r="E168" t="s">
        <v>896</v>
      </c>
      <c r="F168" t="s">
        <v>697</v>
      </c>
      <c r="G168">
        <v>44749</v>
      </c>
      <c r="H168">
        <v>44756</v>
      </c>
      <c r="I168" t="s">
        <v>1188</v>
      </c>
      <c r="J168">
        <v>2</v>
      </c>
      <c r="K168" t="s">
        <v>1189</v>
      </c>
      <c r="L168" t="s">
        <v>1190</v>
      </c>
      <c r="M168" t="s">
        <v>1098</v>
      </c>
      <c r="N168" t="s">
        <v>1168</v>
      </c>
      <c r="O168" t="s">
        <v>699</v>
      </c>
      <c r="P168" t="s">
        <v>1191</v>
      </c>
      <c r="Q168" t="s">
        <v>816</v>
      </c>
      <c r="R168" t="s">
        <v>1171</v>
      </c>
      <c r="S168" t="s">
        <v>1172</v>
      </c>
      <c r="T168" t="s">
        <v>149</v>
      </c>
      <c r="U168" t="s">
        <v>150</v>
      </c>
      <c r="V168" t="s">
        <v>151</v>
      </c>
      <c r="W168" t="s">
        <v>152</v>
      </c>
      <c r="X168" t="s">
        <v>153</v>
      </c>
      <c r="Y168" t="s">
        <v>154</v>
      </c>
      <c r="Z168" t="s">
        <v>1173</v>
      </c>
    </row>
    <row r="169" spans="1:26" x14ac:dyDescent="0.4">
      <c r="A169">
        <v>203005</v>
      </c>
      <c r="B169" t="s">
        <v>1192</v>
      </c>
      <c r="C169" t="s">
        <v>716</v>
      </c>
      <c r="D169" t="s">
        <v>149</v>
      </c>
      <c r="E169" t="s">
        <v>896</v>
      </c>
      <c r="F169" t="s">
        <v>697</v>
      </c>
      <c r="G169">
        <v>44840</v>
      </c>
      <c r="H169">
        <v>44847</v>
      </c>
      <c r="I169" t="s">
        <v>1193</v>
      </c>
      <c r="J169">
        <v>2</v>
      </c>
      <c r="K169" t="s">
        <v>1189</v>
      </c>
      <c r="L169" t="s">
        <v>1190</v>
      </c>
      <c r="M169" t="s">
        <v>1098</v>
      </c>
      <c r="N169" t="s">
        <v>1168</v>
      </c>
      <c r="O169" t="s">
        <v>699</v>
      </c>
      <c r="P169" t="s">
        <v>1194</v>
      </c>
      <c r="Q169" t="s">
        <v>816</v>
      </c>
      <c r="R169" t="s">
        <v>1171</v>
      </c>
      <c r="S169" t="s">
        <v>1172</v>
      </c>
      <c r="T169" t="s">
        <v>149</v>
      </c>
      <c r="U169" t="s">
        <v>150</v>
      </c>
      <c r="V169" t="s">
        <v>151</v>
      </c>
      <c r="W169" t="s">
        <v>152</v>
      </c>
      <c r="X169" t="s">
        <v>153</v>
      </c>
      <c r="Y169" t="s">
        <v>154</v>
      </c>
      <c r="Z169" t="s">
        <v>1173</v>
      </c>
    </row>
    <row r="170" spans="1:26" x14ac:dyDescent="0.4">
      <c r="A170">
        <v>203006</v>
      </c>
      <c r="B170" t="s">
        <v>1195</v>
      </c>
      <c r="C170" t="s">
        <v>703</v>
      </c>
      <c r="D170" t="s">
        <v>149</v>
      </c>
      <c r="E170" t="s">
        <v>896</v>
      </c>
      <c r="F170" t="s">
        <v>697</v>
      </c>
      <c r="G170">
        <v>44800</v>
      </c>
      <c r="H170">
        <v>44800</v>
      </c>
      <c r="I170" t="s">
        <v>1196</v>
      </c>
      <c r="J170">
        <v>1</v>
      </c>
      <c r="K170" t="s">
        <v>1197</v>
      </c>
      <c r="L170" t="s">
        <v>1198</v>
      </c>
      <c r="M170" t="s">
        <v>1199</v>
      </c>
      <c r="N170" t="s">
        <v>1168</v>
      </c>
      <c r="O170" t="s">
        <v>699</v>
      </c>
      <c r="P170" t="s">
        <v>1200</v>
      </c>
      <c r="Q170" t="s">
        <v>1201</v>
      </c>
      <c r="R170" t="s">
        <v>1171</v>
      </c>
      <c r="S170" t="s">
        <v>1172</v>
      </c>
      <c r="T170" t="s">
        <v>149</v>
      </c>
      <c r="U170" t="s">
        <v>150</v>
      </c>
      <c r="V170" t="s">
        <v>151</v>
      </c>
      <c r="W170" t="s">
        <v>152</v>
      </c>
      <c r="X170" t="s">
        <v>153</v>
      </c>
      <c r="Y170" t="s">
        <v>154</v>
      </c>
      <c r="Z170" t="s">
        <v>1173</v>
      </c>
    </row>
    <row r="171" spans="1:26" x14ac:dyDescent="0.4">
      <c r="A171">
        <v>203007</v>
      </c>
      <c r="B171" t="s">
        <v>1202</v>
      </c>
      <c r="C171" t="s">
        <v>703</v>
      </c>
      <c r="D171" t="s">
        <v>149</v>
      </c>
      <c r="E171" t="s">
        <v>896</v>
      </c>
      <c r="F171" t="s">
        <v>697</v>
      </c>
      <c r="G171">
        <v>44800</v>
      </c>
      <c r="H171">
        <v>44800</v>
      </c>
      <c r="I171" t="s">
        <v>1203</v>
      </c>
      <c r="J171">
        <v>1</v>
      </c>
      <c r="K171" t="s">
        <v>1204</v>
      </c>
      <c r="L171" t="s">
        <v>1205</v>
      </c>
      <c r="M171" t="s">
        <v>784</v>
      </c>
      <c r="N171" t="s">
        <v>1168</v>
      </c>
      <c r="O171" t="s">
        <v>699</v>
      </c>
      <c r="P171" t="s">
        <v>1200</v>
      </c>
      <c r="Q171" t="s">
        <v>1206</v>
      </c>
      <c r="R171" t="s">
        <v>1171</v>
      </c>
      <c r="S171" t="s">
        <v>1172</v>
      </c>
      <c r="T171" t="s">
        <v>149</v>
      </c>
      <c r="U171" t="s">
        <v>150</v>
      </c>
      <c r="V171" t="s">
        <v>151</v>
      </c>
      <c r="W171" t="s">
        <v>152</v>
      </c>
      <c r="X171" t="s">
        <v>153</v>
      </c>
      <c r="Y171" t="s">
        <v>154</v>
      </c>
      <c r="Z171" t="s">
        <v>1173</v>
      </c>
    </row>
    <row r="172" spans="1:26" x14ac:dyDescent="0.4">
      <c r="A172">
        <v>203008</v>
      </c>
      <c r="B172" t="s">
        <v>1207</v>
      </c>
      <c r="C172" t="s">
        <v>716</v>
      </c>
      <c r="D172" t="s">
        <v>149</v>
      </c>
      <c r="E172" t="s">
        <v>696</v>
      </c>
      <c r="F172" t="s">
        <v>705</v>
      </c>
      <c r="G172">
        <v>44708</v>
      </c>
      <c r="H172">
        <v>44799</v>
      </c>
      <c r="I172" t="s">
        <v>1208</v>
      </c>
      <c r="J172">
        <v>14</v>
      </c>
      <c r="K172" t="s">
        <v>1209</v>
      </c>
      <c r="L172" t="s">
        <v>1210</v>
      </c>
      <c r="M172" t="s">
        <v>829</v>
      </c>
      <c r="N172" t="s">
        <v>1168</v>
      </c>
      <c r="O172" t="s">
        <v>699</v>
      </c>
      <c r="P172" t="s">
        <v>1211</v>
      </c>
      <c r="Q172" t="s">
        <v>1212</v>
      </c>
      <c r="R172" t="s">
        <v>1171</v>
      </c>
      <c r="S172" t="s">
        <v>1172</v>
      </c>
      <c r="T172" t="s">
        <v>149</v>
      </c>
      <c r="U172" t="s">
        <v>150</v>
      </c>
      <c r="V172" t="s">
        <v>151</v>
      </c>
      <c r="W172" t="s">
        <v>152</v>
      </c>
      <c r="X172" t="s">
        <v>153</v>
      </c>
      <c r="Y172" t="s">
        <v>154</v>
      </c>
      <c r="Z172" t="s">
        <v>1173</v>
      </c>
    </row>
    <row r="173" spans="1:26" x14ac:dyDescent="0.4">
      <c r="A173">
        <v>203009</v>
      </c>
      <c r="B173" t="s">
        <v>1213</v>
      </c>
      <c r="C173" t="s">
        <v>716</v>
      </c>
      <c r="D173" t="s">
        <v>149</v>
      </c>
      <c r="E173" t="s">
        <v>696</v>
      </c>
      <c r="F173" t="s">
        <v>697</v>
      </c>
      <c r="G173">
        <v>44720</v>
      </c>
      <c r="H173">
        <v>44729</v>
      </c>
      <c r="I173" t="s">
        <v>1214</v>
      </c>
      <c r="J173">
        <v>6</v>
      </c>
      <c r="K173" t="s">
        <v>1215</v>
      </c>
      <c r="L173" t="s">
        <v>1216</v>
      </c>
      <c r="M173" t="s">
        <v>784</v>
      </c>
      <c r="N173" t="s">
        <v>1168</v>
      </c>
      <c r="O173" t="s">
        <v>699</v>
      </c>
      <c r="P173" t="s">
        <v>1217</v>
      </c>
      <c r="Q173" t="s">
        <v>1218</v>
      </c>
      <c r="R173" t="s">
        <v>1171</v>
      </c>
      <c r="S173" t="s">
        <v>1172</v>
      </c>
      <c r="T173" t="s">
        <v>149</v>
      </c>
      <c r="U173" t="s">
        <v>150</v>
      </c>
      <c r="V173" t="s">
        <v>151</v>
      </c>
      <c r="W173" t="s">
        <v>152</v>
      </c>
      <c r="X173" t="s">
        <v>153</v>
      </c>
      <c r="Y173" t="s">
        <v>154</v>
      </c>
      <c r="Z173" t="s">
        <v>1173</v>
      </c>
    </row>
    <row r="174" spans="1:26" x14ac:dyDescent="0.4">
      <c r="A174">
        <v>203010</v>
      </c>
      <c r="B174" t="s">
        <v>1219</v>
      </c>
      <c r="C174" t="s">
        <v>716</v>
      </c>
      <c r="D174" t="s">
        <v>149</v>
      </c>
      <c r="E174" t="s">
        <v>696</v>
      </c>
      <c r="F174" t="s">
        <v>697</v>
      </c>
      <c r="G174">
        <v>44814</v>
      </c>
      <c r="H174">
        <v>44828</v>
      </c>
      <c r="I174" t="s">
        <v>1220</v>
      </c>
      <c r="J174">
        <v>3</v>
      </c>
      <c r="K174" t="s">
        <v>1215</v>
      </c>
      <c r="L174" t="s">
        <v>1216</v>
      </c>
      <c r="M174" t="s">
        <v>784</v>
      </c>
      <c r="N174" t="s">
        <v>1168</v>
      </c>
      <c r="O174" t="s">
        <v>699</v>
      </c>
      <c r="P174" t="s">
        <v>1221</v>
      </c>
      <c r="Q174" t="s">
        <v>1218</v>
      </c>
      <c r="R174" t="s">
        <v>1171</v>
      </c>
      <c r="S174" t="s">
        <v>1172</v>
      </c>
      <c r="T174" t="s">
        <v>149</v>
      </c>
      <c r="U174" t="s">
        <v>150</v>
      </c>
      <c r="V174" t="s">
        <v>151</v>
      </c>
      <c r="W174" t="s">
        <v>152</v>
      </c>
      <c r="X174" t="s">
        <v>153</v>
      </c>
      <c r="Y174" t="s">
        <v>154</v>
      </c>
      <c r="Z174" t="s">
        <v>1173</v>
      </c>
    </row>
    <row r="175" spans="1:26" x14ac:dyDescent="0.4">
      <c r="A175">
        <v>203011</v>
      </c>
      <c r="B175" t="s">
        <v>1222</v>
      </c>
      <c r="C175" t="s">
        <v>716</v>
      </c>
      <c r="D175" t="s">
        <v>149</v>
      </c>
      <c r="E175" t="s">
        <v>696</v>
      </c>
      <c r="F175" t="s">
        <v>697</v>
      </c>
      <c r="G175">
        <v>44842</v>
      </c>
      <c r="H175">
        <v>44849</v>
      </c>
      <c r="I175" t="s">
        <v>1223</v>
      </c>
      <c r="J175">
        <v>2</v>
      </c>
      <c r="K175" t="s">
        <v>1224</v>
      </c>
      <c r="L175" t="s">
        <v>1225</v>
      </c>
      <c r="M175" t="s">
        <v>784</v>
      </c>
      <c r="N175" t="s">
        <v>1168</v>
      </c>
      <c r="O175" t="s">
        <v>699</v>
      </c>
      <c r="P175" t="s">
        <v>1226</v>
      </c>
      <c r="Q175" t="s">
        <v>1227</v>
      </c>
      <c r="R175" t="s">
        <v>1171</v>
      </c>
      <c r="S175" t="s">
        <v>1172</v>
      </c>
      <c r="T175" t="s">
        <v>149</v>
      </c>
      <c r="U175" t="s">
        <v>150</v>
      </c>
      <c r="V175" t="s">
        <v>151</v>
      </c>
      <c r="W175" t="s">
        <v>152</v>
      </c>
      <c r="X175" t="s">
        <v>153</v>
      </c>
      <c r="Y175" t="s">
        <v>154</v>
      </c>
      <c r="Z175" t="s">
        <v>1173</v>
      </c>
    </row>
    <row r="176" spans="1:26" x14ac:dyDescent="0.4">
      <c r="A176">
        <v>203012</v>
      </c>
      <c r="B176" t="s">
        <v>3088</v>
      </c>
      <c r="C176" t="s">
        <v>703</v>
      </c>
      <c r="D176" t="s">
        <v>149</v>
      </c>
      <c r="E176" t="s">
        <v>696</v>
      </c>
      <c r="F176" t="s">
        <v>697</v>
      </c>
      <c r="G176">
        <v>44891</v>
      </c>
      <c r="H176">
        <v>44891</v>
      </c>
      <c r="I176" t="s">
        <v>3833</v>
      </c>
      <c r="J176">
        <v>1</v>
      </c>
      <c r="K176" t="s">
        <v>3089</v>
      </c>
      <c r="L176" t="s">
        <v>3090</v>
      </c>
      <c r="M176" t="s">
        <v>1178</v>
      </c>
      <c r="N176" t="s">
        <v>1168</v>
      </c>
      <c r="O176" t="s">
        <v>699</v>
      </c>
      <c r="P176" t="s">
        <v>3091</v>
      </c>
      <c r="Q176" t="s">
        <v>3092</v>
      </c>
      <c r="R176" t="s">
        <v>3093</v>
      </c>
      <c r="S176" t="s">
        <v>3094</v>
      </c>
      <c r="T176" t="s">
        <v>149</v>
      </c>
      <c r="U176" t="s">
        <v>150</v>
      </c>
      <c r="V176" t="s">
        <v>151</v>
      </c>
      <c r="W176" t="s">
        <v>152</v>
      </c>
      <c r="X176" t="s">
        <v>153</v>
      </c>
      <c r="Y176" t="s">
        <v>154</v>
      </c>
      <c r="Z176" t="s">
        <v>1173</v>
      </c>
    </row>
    <row r="177" spans="1:26" x14ac:dyDescent="0.4">
      <c r="A177">
        <v>203013</v>
      </c>
      <c r="B177" t="s">
        <v>3834</v>
      </c>
      <c r="C177" t="s">
        <v>703</v>
      </c>
      <c r="D177" t="s">
        <v>149</v>
      </c>
      <c r="E177" t="s">
        <v>696</v>
      </c>
      <c r="F177" t="s">
        <v>697</v>
      </c>
      <c r="G177">
        <v>44898</v>
      </c>
      <c r="H177">
        <v>44898</v>
      </c>
      <c r="I177" t="s">
        <v>3835</v>
      </c>
      <c r="J177">
        <v>1</v>
      </c>
      <c r="K177" t="s">
        <v>3836</v>
      </c>
      <c r="L177" t="s">
        <v>1210</v>
      </c>
      <c r="M177" t="s">
        <v>784</v>
      </c>
      <c r="N177" t="s">
        <v>1168</v>
      </c>
      <c r="O177" t="s">
        <v>699</v>
      </c>
      <c r="P177" t="s">
        <v>3095</v>
      </c>
      <c r="Q177" t="s">
        <v>816</v>
      </c>
      <c r="R177" t="s">
        <v>3093</v>
      </c>
      <c r="S177" t="s">
        <v>3094</v>
      </c>
      <c r="T177" t="s">
        <v>149</v>
      </c>
      <c r="U177" t="s">
        <v>150</v>
      </c>
      <c r="V177" t="s">
        <v>151</v>
      </c>
      <c r="W177" t="s">
        <v>152</v>
      </c>
      <c r="X177" t="s">
        <v>153</v>
      </c>
      <c r="Y177" t="s">
        <v>154</v>
      </c>
      <c r="Z177" t="s">
        <v>1173</v>
      </c>
    </row>
    <row r="178" spans="1:26" x14ac:dyDescent="0.4">
      <c r="A178">
        <v>203014</v>
      </c>
      <c r="B178" t="s">
        <v>3837</v>
      </c>
      <c r="C178" t="s">
        <v>703</v>
      </c>
      <c r="D178" t="s">
        <v>149</v>
      </c>
      <c r="E178" t="s">
        <v>696</v>
      </c>
      <c r="F178" t="s">
        <v>697</v>
      </c>
      <c r="G178">
        <v>44947</v>
      </c>
      <c r="H178">
        <v>44947</v>
      </c>
      <c r="I178" t="s">
        <v>3838</v>
      </c>
      <c r="J178">
        <v>1</v>
      </c>
      <c r="K178" t="s">
        <v>3839</v>
      </c>
      <c r="L178" t="s">
        <v>1210</v>
      </c>
      <c r="M178" t="s">
        <v>784</v>
      </c>
      <c r="N178" t="s">
        <v>1168</v>
      </c>
      <c r="O178" t="s">
        <v>699</v>
      </c>
      <c r="P178" t="s">
        <v>3096</v>
      </c>
      <c r="Q178" t="s">
        <v>816</v>
      </c>
      <c r="R178" t="s">
        <v>3093</v>
      </c>
      <c r="S178" t="s">
        <v>3094</v>
      </c>
      <c r="T178" t="s">
        <v>149</v>
      </c>
      <c r="U178" t="s">
        <v>150</v>
      </c>
      <c r="V178" t="s">
        <v>151</v>
      </c>
      <c r="W178" t="s">
        <v>152</v>
      </c>
      <c r="X178" t="s">
        <v>153</v>
      </c>
      <c r="Y178" t="s">
        <v>154</v>
      </c>
      <c r="Z178" t="s">
        <v>1173</v>
      </c>
    </row>
    <row r="179" spans="1:26" x14ac:dyDescent="0.4">
      <c r="A179">
        <v>203015</v>
      </c>
      <c r="B179" t="s">
        <v>3097</v>
      </c>
      <c r="C179" t="s">
        <v>703</v>
      </c>
      <c r="D179" t="s">
        <v>149</v>
      </c>
      <c r="E179" t="s">
        <v>696</v>
      </c>
      <c r="F179" t="s">
        <v>697</v>
      </c>
      <c r="G179">
        <v>44939</v>
      </c>
      <c r="H179">
        <v>44939</v>
      </c>
      <c r="I179" t="s">
        <v>3840</v>
      </c>
      <c r="J179">
        <v>1</v>
      </c>
      <c r="K179" t="s">
        <v>3841</v>
      </c>
      <c r="L179" t="s">
        <v>3842</v>
      </c>
      <c r="M179" t="s">
        <v>784</v>
      </c>
      <c r="N179" t="s">
        <v>1168</v>
      </c>
      <c r="O179" t="s">
        <v>699</v>
      </c>
      <c r="P179" t="s">
        <v>3098</v>
      </c>
      <c r="Q179" t="s">
        <v>3099</v>
      </c>
      <c r="R179" t="s">
        <v>3093</v>
      </c>
      <c r="S179" t="s">
        <v>3094</v>
      </c>
      <c r="T179" t="s">
        <v>149</v>
      </c>
      <c r="U179" t="s">
        <v>150</v>
      </c>
      <c r="V179" t="s">
        <v>151</v>
      </c>
      <c r="W179" t="s">
        <v>152</v>
      </c>
      <c r="X179" t="s">
        <v>153</v>
      </c>
      <c r="Y179" t="s">
        <v>154</v>
      </c>
      <c r="Z179" t="s">
        <v>1173</v>
      </c>
    </row>
    <row r="180" spans="1:26" x14ac:dyDescent="0.4">
      <c r="A180">
        <v>203016</v>
      </c>
      <c r="B180" t="s">
        <v>3843</v>
      </c>
      <c r="C180" t="s">
        <v>716</v>
      </c>
      <c r="D180" t="s">
        <v>149</v>
      </c>
      <c r="E180" t="s">
        <v>696</v>
      </c>
      <c r="F180" t="s">
        <v>697</v>
      </c>
      <c r="G180">
        <v>44856</v>
      </c>
      <c r="H180">
        <v>44905</v>
      </c>
      <c r="I180" t="s">
        <v>3844</v>
      </c>
      <c r="J180">
        <v>2</v>
      </c>
      <c r="K180" t="s">
        <v>3845</v>
      </c>
      <c r="L180" t="s">
        <v>3100</v>
      </c>
      <c r="M180" t="s">
        <v>784</v>
      </c>
      <c r="N180" t="s">
        <v>1168</v>
      </c>
      <c r="O180" t="s">
        <v>699</v>
      </c>
      <c r="P180" t="s">
        <v>3101</v>
      </c>
      <c r="Q180" t="s">
        <v>3102</v>
      </c>
      <c r="R180" t="s">
        <v>3093</v>
      </c>
      <c r="S180" t="s">
        <v>3094</v>
      </c>
      <c r="T180" t="s">
        <v>149</v>
      </c>
      <c r="U180" t="s">
        <v>150</v>
      </c>
      <c r="V180" t="s">
        <v>151</v>
      </c>
      <c r="W180" t="s">
        <v>152</v>
      </c>
      <c r="X180" t="s">
        <v>153</v>
      </c>
      <c r="Y180" t="s">
        <v>154</v>
      </c>
      <c r="Z180" t="s">
        <v>1173</v>
      </c>
    </row>
    <row r="181" spans="1:26" x14ac:dyDescent="0.4">
      <c r="A181">
        <v>203017</v>
      </c>
      <c r="B181" t="s">
        <v>3846</v>
      </c>
      <c r="C181" t="s">
        <v>716</v>
      </c>
      <c r="D181" t="s">
        <v>149</v>
      </c>
      <c r="E181" t="s">
        <v>696</v>
      </c>
      <c r="F181" t="s">
        <v>697</v>
      </c>
      <c r="G181">
        <v>44870</v>
      </c>
      <c r="H181">
        <v>44877</v>
      </c>
      <c r="I181" t="s">
        <v>3847</v>
      </c>
      <c r="J181">
        <v>2</v>
      </c>
      <c r="K181" t="s">
        <v>3848</v>
      </c>
      <c r="L181" t="s">
        <v>3103</v>
      </c>
      <c r="M181" t="s">
        <v>784</v>
      </c>
      <c r="N181" t="s">
        <v>1168</v>
      </c>
      <c r="O181" t="s">
        <v>699</v>
      </c>
      <c r="P181" t="s">
        <v>3104</v>
      </c>
      <c r="Q181" t="s">
        <v>3105</v>
      </c>
      <c r="R181" t="s">
        <v>3093</v>
      </c>
      <c r="S181" t="s">
        <v>3094</v>
      </c>
      <c r="T181" t="s">
        <v>149</v>
      </c>
      <c r="U181" t="s">
        <v>150</v>
      </c>
      <c r="V181" t="s">
        <v>151</v>
      </c>
      <c r="W181" t="s">
        <v>152</v>
      </c>
      <c r="X181" t="s">
        <v>153</v>
      </c>
      <c r="Y181" t="s">
        <v>154</v>
      </c>
      <c r="Z181" t="s">
        <v>1173</v>
      </c>
    </row>
    <row r="182" spans="1:26" x14ac:dyDescent="0.4">
      <c r="A182">
        <v>205001</v>
      </c>
      <c r="B182" t="s">
        <v>1228</v>
      </c>
      <c r="C182" t="s">
        <v>734</v>
      </c>
      <c r="D182" t="s">
        <v>163</v>
      </c>
      <c r="E182" t="s">
        <v>727</v>
      </c>
      <c r="F182" t="s">
        <v>697</v>
      </c>
      <c r="G182">
        <v>44709</v>
      </c>
      <c r="H182">
        <v>44710</v>
      </c>
      <c r="I182" t="s">
        <v>1229</v>
      </c>
      <c r="J182">
        <v>2</v>
      </c>
      <c r="K182" t="s">
        <v>1230</v>
      </c>
      <c r="L182" t="s">
        <v>1231</v>
      </c>
      <c r="M182" t="s">
        <v>1008</v>
      </c>
      <c r="N182" t="s">
        <v>1232</v>
      </c>
      <c r="O182" t="s">
        <v>699</v>
      </c>
      <c r="P182" t="s">
        <v>1233</v>
      </c>
      <c r="Q182" t="s">
        <v>810</v>
      </c>
      <c r="R182" t="s">
        <v>1234</v>
      </c>
      <c r="S182" t="s">
        <v>703</v>
      </c>
      <c r="T182" t="s">
        <v>163</v>
      </c>
      <c r="U182" t="s">
        <v>164</v>
      </c>
      <c r="V182" t="s">
        <v>165</v>
      </c>
      <c r="W182" t="s">
        <v>166</v>
      </c>
      <c r="X182" t="s">
        <v>167</v>
      </c>
      <c r="Y182" t="s">
        <v>168</v>
      </c>
      <c r="Z182" t="s">
        <v>1235</v>
      </c>
    </row>
    <row r="183" spans="1:26" x14ac:dyDescent="0.4">
      <c r="A183">
        <v>205002</v>
      </c>
      <c r="B183" t="s">
        <v>1236</v>
      </c>
      <c r="C183" t="s">
        <v>734</v>
      </c>
      <c r="D183" t="s">
        <v>163</v>
      </c>
      <c r="E183" t="s">
        <v>727</v>
      </c>
      <c r="F183" t="s">
        <v>697</v>
      </c>
      <c r="G183">
        <v>44737</v>
      </c>
      <c r="H183">
        <v>44738</v>
      </c>
      <c r="I183" t="s">
        <v>1237</v>
      </c>
      <c r="J183">
        <v>2</v>
      </c>
      <c r="K183" t="s">
        <v>1238</v>
      </c>
      <c r="L183" t="s">
        <v>1231</v>
      </c>
      <c r="M183" t="s">
        <v>1008</v>
      </c>
      <c r="N183" t="s">
        <v>1232</v>
      </c>
      <c r="O183" t="s">
        <v>699</v>
      </c>
      <c r="P183" t="s">
        <v>1233</v>
      </c>
      <c r="Q183" t="s">
        <v>810</v>
      </c>
      <c r="R183" t="s">
        <v>1234</v>
      </c>
      <c r="S183" t="s">
        <v>703</v>
      </c>
      <c r="T183" t="s">
        <v>163</v>
      </c>
      <c r="U183" t="s">
        <v>164</v>
      </c>
      <c r="V183" t="s">
        <v>165</v>
      </c>
      <c r="W183" t="s">
        <v>166</v>
      </c>
      <c r="X183" t="s">
        <v>167</v>
      </c>
      <c r="Y183" t="s">
        <v>168</v>
      </c>
      <c r="Z183" t="s">
        <v>1235</v>
      </c>
    </row>
    <row r="184" spans="1:26" x14ac:dyDescent="0.4">
      <c r="A184">
        <v>205003</v>
      </c>
      <c r="B184" t="s">
        <v>1239</v>
      </c>
      <c r="C184" t="s">
        <v>734</v>
      </c>
      <c r="D184" t="s">
        <v>163</v>
      </c>
      <c r="E184" t="s">
        <v>727</v>
      </c>
      <c r="F184" t="s">
        <v>697</v>
      </c>
      <c r="G184">
        <v>44828</v>
      </c>
      <c r="H184">
        <v>44829</v>
      </c>
      <c r="I184" t="s">
        <v>1240</v>
      </c>
      <c r="J184">
        <v>2</v>
      </c>
      <c r="K184" t="s">
        <v>1241</v>
      </c>
      <c r="L184" t="s">
        <v>1242</v>
      </c>
      <c r="M184" t="s">
        <v>1008</v>
      </c>
      <c r="N184" t="s">
        <v>1232</v>
      </c>
      <c r="O184" t="s">
        <v>699</v>
      </c>
      <c r="P184" t="s">
        <v>1233</v>
      </c>
      <c r="Q184" t="s">
        <v>998</v>
      </c>
      <c r="R184" t="s">
        <v>1234</v>
      </c>
      <c r="S184" t="s">
        <v>703</v>
      </c>
      <c r="T184" t="s">
        <v>163</v>
      </c>
      <c r="U184" t="s">
        <v>164</v>
      </c>
      <c r="V184" t="s">
        <v>165</v>
      </c>
      <c r="W184" t="s">
        <v>166</v>
      </c>
      <c r="X184" t="s">
        <v>167</v>
      </c>
      <c r="Y184" t="s">
        <v>168</v>
      </c>
      <c r="Z184" t="s">
        <v>1235</v>
      </c>
    </row>
    <row r="185" spans="1:26" x14ac:dyDescent="0.4">
      <c r="A185">
        <v>205004</v>
      </c>
      <c r="B185" t="s">
        <v>1243</v>
      </c>
      <c r="C185" t="s">
        <v>734</v>
      </c>
      <c r="D185" t="s">
        <v>163</v>
      </c>
      <c r="E185" t="s">
        <v>727</v>
      </c>
      <c r="F185" t="s">
        <v>697</v>
      </c>
      <c r="G185">
        <v>44660</v>
      </c>
      <c r="H185">
        <v>45003</v>
      </c>
      <c r="I185" t="s">
        <v>1244</v>
      </c>
      <c r="J185">
        <v>11</v>
      </c>
      <c r="K185" t="s">
        <v>1245</v>
      </c>
      <c r="L185" t="s">
        <v>1246</v>
      </c>
      <c r="M185" t="s">
        <v>1247</v>
      </c>
      <c r="N185" t="s">
        <v>1232</v>
      </c>
      <c r="O185" t="s">
        <v>699</v>
      </c>
      <c r="P185" t="s">
        <v>703</v>
      </c>
      <c r="Q185" t="s">
        <v>700</v>
      </c>
      <c r="R185" t="s">
        <v>1248</v>
      </c>
      <c r="S185" t="s">
        <v>1249</v>
      </c>
      <c r="T185" t="s">
        <v>163</v>
      </c>
      <c r="U185" t="s">
        <v>164</v>
      </c>
      <c r="V185" t="s">
        <v>165</v>
      </c>
      <c r="W185" t="s">
        <v>166</v>
      </c>
      <c r="X185" t="s">
        <v>167</v>
      </c>
      <c r="Y185" t="s">
        <v>168</v>
      </c>
      <c r="Z185" t="s">
        <v>1235</v>
      </c>
    </row>
    <row r="186" spans="1:26" x14ac:dyDescent="0.4">
      <c r="A186">
        <v>205005</v>
      </c>
      <c r="B186" t="s">
        <v>1243</v>
      </c>
      <c r="C186" t="s">
        <v>734</v>
      </c>
      <c r="D186" t="s">
        <v>163</v>
      </c>
      <c r="E186" t="s">
        <v>727</v>
      </c>
      <c r="F186" t="s">
        <v>697</v>
      </c>
      <c r="G186">
        <v>44836</v>
      </c>
      <c r="H186">
        <v>45003</v>
      </c>
      <c r="I186" t="s">
        <v>3874</v>
      </c>
      <c r="J186">
        <v>11</v>
      </c>
      <c r="K186" t="s">
        <v>1245</v>
      </c>
      <c r="L186" t="s">
        <v>1246</v>
      </c>
      <c r="M186" t="s">
        <v>3875</v>
      </c>
      <c r="N186" t="s">
        <v>1232</v>
      </c>
      <c r="O186" t="s">
        <v>699</v>
      </c>
      <c r="P186" t="s">
        <v>3876</v>
      </c>
      <c r="Q186" t="s">
        <v>700</v>
      </c>
      <c r="R186" t="s">
        <v>3430</v>
      </c>
      <c r="S186" t="s">
        <v>1249</v>
      </c>
      <c r="T186" t="s">
        <v>163</v>
      </c>
      <c r="U186" t="s">
        <v>164</v>
      </c>
      <c r="V186" t="s">
        <v>165</v>
      </c>
      <c r="W186" t="s">
        <v>166</v>
      </c>
      <c r="X186" t="s">
        <v>167</v>
      </c>
      <c r="Y186" t="s">
        <v>168</v>
      </c>
      <c r="Z186" t="s">
        <v>1235</v>
      </c>
    </row>
    <row r="187" spans="1:26" x14ac:dyDescent="0.4">
      <c r="A187">
        <v>205006</v>
      </c>
      <c r="B187" t="s">
        <v>3431</v>
      </c>
      <c r="C187" t="s">
        <v>734</v>
      </c>
      <c r="D187" t="s">
        <v>163</v>
      </c>
      <c r="E187" t="s">
        <v>727</v>
      </c>
      <c r="F187" t="s">
        <v>697</v>
      </c>
      <c r="G187">
        <v>44891</v>
      </c>
      <c r="H187">
        <v>44892</v>
      </c>
      <c r="I187" t="s">
        <v>3432</v>
      </c>
      <c r="J187">
        <v>2</v>
      </c>
      <c r="K187" t="s">
        <v>3433</v>
      </c>
      <c r="L187" t="s">
        <v>3434</v>
      </c>
      <c r="M187" t="s">
        <v>3435</v>
      </c>
      <c r="N187" t="s">
        <v>1232</v>
      </c>
      <c r="O187" t="s">
        <v>699</v>
      </c>
      <c r="P187" t="s">
        <v>3436</v>
      </c>
      <c r="Q187" t="s">
        <v>3877</v>
      </c>
      <c r="R187" t="s">
        <v>3437</v>
      </c>
      <c r="S187" t="s">
        <v>703</v>
      </c>
      <c r="T187" t="s">
        <v>163</v>
      </c>
      <c r="U187" t="s">
        <v>164</v>
      </c>
      <c r="V187" t="s">
        <v>165</v>
      </c>
      <c r="W187" t="s">
        <v>166</v>
      </c>
      <c r="X187" t="s">
        <v>167</v>
      </c>
      <c r="Y187" t="s">
        <v>168</v>
      </c>
      <c r="Z187" t="s">
        <v>1235</v>
      </c>
    </row>
    <row r="188" spans="1:26" x14ac:dyDescent="0.4">
      <c r="A188">
        <v>205007</v>
      </c>
      <c r="B188" t="s">
        <v>3438</v>
      </c>
      <c r="C188" t="s">
        <v>734</v>
      </c>
      <c r="D188" t="s">
        <v>163</v>
      </c>
      <c r="E188" t="s">
        <v>727</v>
      </c>
      <c r="F188" t="s">
        <v>697</v>
      </c>
      <c r="G188">
        <v>44954</v>
      </c>
      <c r="H188">
        <v>44955</v>
      </c>
      <c r="I188" t="s">
        <v>3439</v>
      </c>
      <c r="J188">
        <v>2</v>
      </c>
      <c r="K188" t="s">
        <v>3440</v>
      </c>
      <c r="L188" t="s">
        <v>3441</v>
      </c>
      <c r="M188" t="s">
        <v>1002</v>
      </c>
      <c r="N188" t="s">
        <v>1232</v>
      </c>
      <c r="O188" t="s">
        <v>699</v>
      </c>
      <c r="P188" t="s">
        <v>3436</v>
      </c>
      <c r="Q188" t="s">
        <v>3442</v>
      </c>
      <c r="R188" t="s">
        <v>3437</v>
      </c>
      <c r="S188" t="s">
        <v>703</v>
      </c>
      <c r="T188" t="s">
        <v>163</v>
      </c>
      <c r="U188" t="s">
        <v>164</v>
      </c>
      <c r="V188" t="s">
        <v>165</v>
      </c>
      <c r="W188" t="s">
        <v>166</v>
      </c>
      <c r="X188" t="s">
        <v>167</v>
      </c>
      <c r="Y188" t="s">
        <v>168</v>
      </c>
      <c r="Z188" t="s">
        <v>1235</v>
      </c>
    </row>
    <row r="189" spans="1:26" x14ac:dyDescent="0.4">
      <c r="A189">
        <v>207001</v>
      </c>
      <c r="B189" t="s">
        <v>1250</v>
      </c>
      <c r="C189" t="s">
        <v>716</v>
      </c>
      <c r="D189" t="s">
        <v>1251</v>
      </c>
      <c r="E189" t="s">
        <v>727</v>
      </c>
      <c r="F189" t="s">
        <v>697</v>
      </c>
      <c r="G189">
        <v>44701</v>
      </c>
      <c r="H189">
        <v>44743</v>
      </c>
      <c r="I189" t="s">
        <v>1252</v>
      </c>
      <c r="J189">
        <v>7</v>
      </c>
      <c r="K189" t="s">
        <v>1253</v>
      </c>
      <c r="L189" t="s">
        <v>1254</v>
      </c>
      <c r="M189" t="s">
        <v>784</v>
      </c>
      <c r="N189" t="s">
        <v>107</v>
      </c>
      <c r="O189" t="s">
        <v>711</v>
      </c>
      <c r="P189" t="s">
        <v>1255</v>
      </c>
      <c r="Q189" t="s">
        <v>1256</v>
      </c>
      <c r="R189" t="s">
        <v>1257</v>
      </c>
      <c r="S189" t="s">
        <v>1258</v>
      </c>
      <c r="T189" t="s">
        <v>1251</v>
      </c>
      <c r="U189" t="s">
        <v>109</v>
      </c>
      <c r="V189" t="s">
        <v>110</v>
      </c>
      <c r="W189" t="s">
        <v>111</v>
      </c>
      <c r="X189" t="s">
        <v>112</v>
      </c>
      <c r="Y189" t="s">
        <v>113</v>
      </c>
      <c r="Z189" t="s">
        <v>178</v>
      </c>
    </row>
    <row r="190" spans="1:26" x14ac:dyDescent="0.4">
      <c r="A190">
        <v>211001</v>
      </c>
      <c r="B190" t="s">
        <v>1259</v>
      </c>
      <c r="C190" t="s">
        <v>716</v>
      </c>
      <c r="D190" t="s">
        <v>194</v>
      </c>
      <c r="E190" t="s">
        <v>735</v>
      </c>
      <c r="F190" t="s">
        <v>697</v>
      </c>
      <c r="G190">
        <v>44704</v>
      </c>
      <c r="H190">
        <v>44753</v>
      </c>
      <c r="I190" t="s">
        <v>1260</v>
      </c>
      <c r="J190">
        <v>8</v>
      </c>
      <c r="K190" t="s">
        <v>1261</v>
      </c>
      <c r="L190" t="s">
        <v>1262</v>
      </c>
      <c r="M190" t="s">
        <v>720</v>
      </c>
      <c r="N190" t="s">
        <v>1263</v>
      </c>
      <c r="O190" t="s">
        <v>699</v>
      </c>
      <c r="P190" t="s">
        <v>1264</v>
      </c>
      <c r="Q190" t="s">
        <v>1265</v>
      </c>
      <c r="R190" t="s">
        <v>1266</v>
      </c>
      <c r="S190" t="s">
        <v>703</v>
      </c>
      <c r="T190" t="s">
        <v>194</v>
      </c>
      <c r="U190" t="s">
        <v>195</v>
      </c>
      <c r="V190" t="s">
        <v>196</v>
      </c>
      <c r="W190" t="s">
        <v>197</v>
      </c>
      <c r="X190" t="s">
        <v>198</v>
      </c>
      <c r="Y190" t="s">
        <v>1267</v>
      </c>
      <c r="Z190" t="s">
        <v>703</v>
      </c>
    </row>
    <row r="191" spans="1:26" x14ac:dyDescent="0.4">
      <c r="A191">
        <v>211002</v>
      </c>
      <c r="B191" t="s">
        <v>1268</v>
      </c>
      <c r="C191" t="s">
        <v>716</v>
      </c>
      <c r="D191" t="s">
        <v>194</v>
      </c>
      <c r="E191" t="s">
        <v>735</v>
      </c>
      <c r="F191" t="s">
        <v>697</v>
      </c>
      <c r="G191">
        <v>44705</v>
      </c>
      <c r="H191">
        <v>44747</v>
      </c>
      <c r="I191" t="s">
        <v>1269</v>
      </c>
      <c r="J191">
        <v>7</v>
      </c>
      <c r="K191" t="s">
        <v>1270</v>
      </c>
      <c r="L191" t="s">
        <v>1262</v>
      </c>
      <c r="M191" t="s">
        <v>720</v>
      </c>
      <c r="N191" t="s">
        <v>1263</v>
      </c>
      <c r="O191" t="s">
        <v>699</v>
      </c>
      <c r="P191" t="s">
        <v>1264</v>
      </c>
      <c r="Q191" t="s">
        <v>851</v>
      </c>
      <c r="R191" t="s">
        <v>1266</v>
      </c>
      <c r="S191" t="s">
        <v>703</v>
      </c>
      <c r="T191" t="s">
        <v>194</v>
      </c>
      <c r="U191" t="s">
        <v>195</v>
      </c>
      <c r="V191" t="s">
        <v>196</v>
      </c>
      <c r="W191" t="s">
        <v>197</v>
      </c>
      <c r="X191" t="s">
        <v>198</v>
      </c>
      <c r="Y191" t="s">
        <v>1267</v>
      </c>
      <c r="Z191" t="s">
        <v>703</v>
      </c>
    </row>
    <row r="192" spans="1:26" x14ac:dyDescent="0.4">
      <c r="A192">
        <v>211003</v>
      </c>
      <c r="B192" t="s">
        <v>1271</v>
      </c>
      <c r="C192" t="s">
        <v>716</v>
      </c>
      <c r="D192" t="s">
        <v>194</v>
      </c>
      <c r="E192" t="s">
        <v>727</v>
      </c>
      <c r="F192" t="s">
        <v>697</v>
      </c>
      <c r="G192">
        <v>44708</v>
      </c>
      <c r="H192">
        <v>44757</v>
      </c>
      <c r="I192" t="s">
        <v>1272</v>
      </c>
      <c r="J192">
        <v>8</v>
      </c>
      <c r="K192" t="s">
        <v>1273</v>
      </c>
      <c r="L192" t="s">
        <v>1262</v>
      </c>
      <c r="M192" t="s">
        <v>720</v>
      </c>
      <c r="N192" t="s">
        <v>1263</v>
      </c>
      <c r="O192" t="s">
        <v>699</v>
      </c>
      <c r="P192" t="s">
        <v>1264</v>
      </c>
      <c r="Q192" t="s">
        <v>1265</v>
      </c>
      <c r="R192" t="s">
        <v>1266</v>
      </c>
      <c r="S192" t="s">
        <v>703</v>
      </c>
      <c r="T192" t="s">
        <v>194</v>
      </c>
      <c r="U192" t="s">
        <v>195</v>
      </c>
      <c r="V192" t="s">
        <v>196</v>
      </c>
      <c r="W192" t="s">
        <v>197</v>
      </c>
      <c r="X192" t="s">
        <v>198</v>
      </c>
      <c r="Y192" t="s">
        <v>1267</v>
      </c>
      <c r="Z192" t="s">
        <v>703</v>
      </c>
    </row>
    <row r="193" spans="1:26" x14ac:dyDescent="0.4">
      <c r="A193">
        <v>211004</v>
      </c>
      <c r="B193" t="s">
        <v>1274</v>
      </c>
      <c r="C193" t="s">
        <v>716</v>
      </c>
      <c r="D193" t="s">
        <v>194</v>
      </c>
      <c r="E193" t="s">
        <v>727</v>
      </c>
      <c r="F193" t="s">
        <v>697</v>
      </c>
      <c r="G193">
        <v>44709</v>
      </c>
      <c r="H193">
        <v>44744</v>
      </c>
      <c r="I193" t="s">
        <v>1275</v>
      </c>
      <c r="J193">
        <v>6</v>
      </c>
      <c r="K193" t="s">
        <v>1276</v>
      </c>
      <c r="L193" t="s">
        <v>1262</v>
      </c>
      <c r="M193" t="s">
        <v>720</v>
      </c>
      <c r="N193" t="s">
        <v>1263</v>
      </c>
      <c r="O193" t="s">
        <v>699</v>
      </c>
      <c r="P193" t="s">
        <v>1264</v>
      </c>
      <c r="Q193" t="s">
        <v>732</v>
      </c>
      <c r="R193" t="s">
        <v>1266</v>
      </c>
      <c r="S193" t="s">
        <v>703</v>
      </c>
      <c r="T193" t="s">
        <v>194</v>
      </c>
      <c r="U193" t="s">
        <v>195</v>
      </c>
      <c r="V193" t="s">
        <v>196</v>
      </c>
      <c r="W193" t="s">
        <v>197</v>
      </c>
      <c r="X193" t="s">
        <v>198</v>
      </c>
      <c r="Y193" t="s">
        <v>1267</v>
      </c>
      <c r="Z193" t="s">
        <v>703</v>
      </c>
    </row>
    <row r="194" spans="1:26" x14ac:dyDescent="0.4">
      <c r="A194">
        <v>211005</v>
      </c>
      <c r="B194" t="s">
        <v>1277</v>
      </c>
      <c r="C194" t="s">
        <v>716</v>
      </c>
      <c r="D194" t="s">
        <v>194</v>
      </c>
      <c r="E194" t="s">
        <v>727</v>
      </c>
      <c r="F194" t="s">
        <v>697</v>
      </c>
      <c r="G194">
        <v>44711</v>
      </c>
      <c r="H194">
        <v>44746</v>
      </c>
      <c r="I194" t="s">
        <v>1278</v>
      </c>
      <c r="J194">
        <v>6</v>
      </c>
      <c r="K194" t="s">
        <v>1279</v>
      </c>
      <c r="L194" t="s">
        <v>1262</v>
      </c>
      <c r="M194" t="s">
        <v>720</v>
      </c>
      <c r="N194" t="s">
        <v>1263</v>
      </c>
      <c r="O194" t="s">
        <v>699</v>
      </c>
      <c r="P194" t="s">
        <v>1264</v>
      </c>
      <c r="Q194" t="s">
        <v>732</v>
      </c>
      <c r="R194" t="s">
        <v>1266</v>
      </c>
      <c r="S194" t="s">
        <v>703</v>
      </c>
      <c r="T194" t="s">
        <v>194</v>
      </c>
      <c r="U194" t="s">
        <v>195</v>
      </c>
      <c r="V194" t="s">
        <v>196</v>
      </c>
      <c r="W194" t="s">
        <v>197</v>
      </c>
      <c r="X194" t="s">
        <v>198</v>
      </c>
      <c r="Y194" t="s">
        <v>1267</v>
      </c>
      <c r="Z194" t="s">
        <v>703</v>
      </c>
    </row>
    <row r="195" spans="1:26" x14ac:dyDescent="0.4">
      <c r="A195">
        <v>211006</v>
      </c>
      <c r="B195" t="s">
        <v>1280</v>
      </c>
      <c r="C195" t="s">
        <v>716</v>
      </c>
      <c r="D195" t="s">
        <v>194</v>
      </c>
      <c r="E195" t="s">
        <v>727</v>
      </c>
      <c r="F195" t="s">
        <v>697</v>
      </c>
      <c r="G195">
        <v>44715</v>
      </c>
      <c r="H195">
        <v>44757</v>
      </c>
      <c r="I195" t="s">
        <v>1281</v>
      </c>
      <c r="J195">
        <v>6</v>
      </c>
      <c r="K195" t="s">
        <v>1261</v>
      </c>
      <c r="L195" t="s">
        <v>1262</v>
      </c>
      <c r="M195" t="s">
        <v>720</v>
      </c>
      <c r="N195" t="s">
        <v>1263</v>
      </c>
      <c r="O195" t="s">
        <v>699</v>
      </c>
      <c r="P195" t="s">
        <v>1264</v>
      </c>
      <c r="Q195" t="s">
        <v>732</v>
      </c>
      <c r="R195" t="s">
        <v>1266</v>
      </c>
      <c r="S195" t="s">
        <v>703</v>
      </c>
      <c r="T195" t="s">
        <v>194</v>
      </c>
      <c r="U195" t="s">
        <v>195</v>
      </c>
      <c r="V195" t="s">
        <v>196</v>
      </c>
      <c r="W195" t="s">
        <v>197</v>
      </c>
      <c r="X195" t="s">
        <v>198</v>
      </c>
      <c r="Y195" t="s">
        <v>1267</v>
      </c>
      <c r="Z195" t="s">
        <v>703</v>
      </c>
    </row>
    <row r="196" spans="1:26" x14ac:dyDescent="0.4">
      <c r="A196">
        <v>211007</v>
      </c>
      <c r="B196" t="s">
        <v>3600</v>
      </c>
      <c r="C196" t="s">
        <v>716</v>
      </c>
      <c r="D196" t="s">
        <v>194</v>
      </c>
      <c r="E196" t="s">
        <v>735</v>
      </c>
      <c r="F196" t="s">
        <v>697</v>
      </c>
      <c r="G196">
        <v>44851</v>
      </c>
      <c r="H196">
        <v>44900</v>
      </c>
      <c r="I196" t="s">
        <v>3601</v>
      </c>
      <c r="J196">
        <v>8</v>
      </c>
      <c r="K196" t="s">
        <v>3602</v>
      </c>
      <c r="L196" t="s">
        <v>4160</v>
      </c>
      <c r="M196" t="s">
        <v>720</v>
      </c>
      <c r="N196" t="s">
        <v>3603</v>
      </c>
      <c r="O196" t="s">
        <v>699</v>
      </c>
      <c r="P196" t="s">
        <v>3604</v>
      </c>
      <c r="Q196" t="s">
        <v>3605</v>
      </c>
      <c r="R196" t="s">
        <v>3606</v>
      </c>
      <c r="S196" t="s">
        <v>3607</v>
      </c>
      <c r="T196" t="s">
        <v>194</v>
      </c>
      <c r="U196" t="s">
        <v>195</v>
      </c>
      <c r="V196" t="s">
        <v>196</v>
      </c>
      <c r="W196" t="s">
        <v>197</v>
      </c>
      <c r="X196" t="s">
        <v>198</v>
      </c>
      <c r="Y196" t="s">
        <v>1267</v>
      </c>
      <c r="Z196" t="s">
        <v>3608</v>
      </c>
    </row>
    <row r="197" spans="1:26" x14ac:dyDescent="0.4">
      <c r="A197">
        <v>211008</v>
      </c>
      <c r="B197" t="s">
        <v>3609</v>
      </c>
      <c r="C197" t="s">
        <v>716</v>
      </c>
      <c r="D197" t="s">
        <v>194</v>
      </c>
      <c r="E197" t="s">
        <v>735</v>
      </c>
      <c r="F197" t="s">
        <v>697</v>
      </c>
      <c r="G197">
        <v>44841</v>
      </c>
      <c r="H197">
        <v>44897</v>
      </c>
      <c r="I197" t="s">
        <v>3610</v>
      </c>
      <c r="J197">
        <v>7</v>
      </c>
      <c r="K197" t="s">
        <v>3611</v>
      </c>
      <c r="L197" t="s">
        <v>4160</v>
      </c>
      <c r="M197" t="s">
        <v>720</v>
      </c>
      <c r="N197" t="s">
        <v>3603</v>
      </c>
      <c r="O197" t="s">
        <v>699</v>
      </c>
      <c r="P197" t="s">
        <v>3604</v>
      </c>
      <c r="Q197" t="s">
        <v>851</v>
      </c>
      <c r="R197" t="s">
        <v>3606</v>
      </c>
      <c r="S197" t="s">
        <v>3607</v>
      </c>
      <c r="T197" t="s">
        <v>194</v>
      </c>
      <c r="U197" t="s">
        <v>195</v>
      </c>
      <c r="V197" t="s">
        <v>196</v>
      </c>
      <c r="W197" t="s">
        <v>197</v>
      </c>
      <c r="X197" t="s">
        <v>198</v>
      </c>
      <c r="Y197" t="s">
        <v>1267</v>
      </c>
      <c r="Z197" t="s">
        <v>3608</v>
      </c>
    </row>
    <row r="198" spans="1:26" x14ac:dyDescent="0.4">
      <c r="A198">
        <v>211009</v>
      </c>
      <c r="B198" t="s">
        <v>3612</v>
      </c>
      <c r="C198" t="s">
        <v>716</v>
      </c>
      <c r="D198" t="s">
        <v>194</v>
      </c>
      <c r="E198" t="s">
        <v>696</v>
      </c>
      <c r="F198" t="s">
        <v>697</v>
      </c>
      <c r="G198">
        <v>44852</v>
      </c>
      <c r="H198">
        <v>44915</v>
      </c>
      <c r="I198" t="s">
        <v>3613</v>
      </c>
      <c r="J198">
        <v>7</v>
      </c>
      <c r="K198" t="s">
        <v>3614</v>
      </c>
      <c r="L198" t="s">
        <v>4160</v>
      </c>
      <c r="M198" t="s">
        <v>720</v>
      </c>
      <c r="N198" t="s">
        <v>3603</v>
      </c>
      <c r="O198" t="s">
        <v>699</v>
      </c>
      <c r="P198" t="s">
        <v>3604</v>
      </c>
      <c r="Q198" t="s">
        <v>851</v>
      </c>
      <c r="R198" t="s">
        <v>3606</v>
      </c>
      <c r="S198" t="s">
        <v>3607</v>
      </c>
      <c r="T198" t="s">
        <v>194</v>
      </c>
      <c r="U198" t="s">
        <v>195</v>
      </c>
      <c r="V198" t="s">
        <v>196</v>
      </c>
      <c r="W198" t="s">
        <v>197</v>
      </c>
      <c r="X198" t="s">
        <v>198</v>
      </c>
      <c r="Y198" t="s">
        <v>1267</v>
      </c>
      <c r="Z198" t="s">
        <v>3608</v>
      </c>
    </row>
    <row r="199" spans="1:26" x14ac:dyDescent="0.4">
      <c r="A199">
        <v>211010</v>
      </c>
      <c r="B199" t="s">
        <v>3615</v>
      </c>
      <c r="C199" t="s">
        <v>716</v>
      </c>
      <c r="D199" t="s">
        <v>194</v>
      </c>
      <c r="E199" t="s">
        <v>727</v>
      </c>
      <c r="F199" t="s">
        <v>697</v>
      </c>
      <c r="G199">
        <v>44861</v>
      </c>
      <c r="H199">
        <v>44903</v>
      </c>
      <c r="I199" t="s">
        <v>3616</v>
      </c>
      <c r="J199">
        <v>6</v>
      </c>
      <c r="K199" t="s">
        <v>4161</v>
      </c>
      <c r="L199" t="s">
        <v>4160</v>
      </c>
      <c r="M199" t="s">
        <v>720</v>
      </c>
      <c r="N199" t="s">
        <v>3603</v>
      </c>
      <c r="O199" t="s">
        <v>699</v>
      </c>
      <c r="P199" t="s">
        <v>3604</v>
      </c>
      <c r="Q199" t="s">
        <v>732</v>
      </c>
      <c r="R199" t="s">
        <v>3606</v>
      </c>
      <c r="S199" t="s">
        <v>3607</v>
      </c>
      <c r="T199" t="s">
        <v>194</v>
      </c>
      <c r="U199" t="s">
        <v>195</v>
      </c>
      <c r="V199" t="s">
        <v>196</v>
      </c>
      <c r="W199" t="s">
        <v>197</v>
      </c>
      <c r="X199" t="s">
        <v>198</v>
      </c>
      <c r="Y199" t="s">
        <v>1267</v>
      </c>
      <c r="Z199" t="s">
        <v>3608</v>
      </c>
    </row>
    <row r="200" spans="1:26" x14ac:dyDescent="0.4">
      <c r="A200">
        <v>211011</v>
      </c>
      <c r="B200" t="s">
        <v>3617</v>
      </c>
      <c r="C200" t="s">
        <v>716</v>
      </c>
      <c r="D200" t="s">
        <v>194</v>
      </c>
      <c r="E200" t="s">
        <v>727</v>
      </c>
      <c r="F200" t="s">
        <v>697</v>
      </c>
      <c r="G200">
        <v>44869</v>
      </c>
      <c r="H200">
        <v>44904</v>
      </c>
      <c r="I200" t="s">
        <v>3618</v>
      </c>
      <c r="J200">
        <v>6</v>
      </c>
      <c r="K200" t="s">
        <v>3619</v>
      </c>
      <c r="L200" t="s">
        <v>4160</v>
      </c>
      <c r="M200" t="s">
        <v>720</v>
      </c>
      <c r="N200" t="s">
        <v>3603</v>
      </c>
      <c r="O200" t="s">
        <v>699</v>
      </c>
      <c r="P200" t="s">
        <v>3604</v>
      </c>
      <c r="Q200" t="s">
        <v>732</v>
      </c>
      <c r="R200" t="s">
        <v>3606</v>
      </c>
      <c r="S200" t="s">
        <v>3607</v>
      </c>
      <c r="T200" t="s">
        <v>194</v>
      </c>
      <c r="U200" t="s">
        <v>195</v>
      </c>
      <c r="V200" t="s">
        <v>196</v>
      </c>
      <c r="W200" t="s">
        <v>197</v>
      </c>
      <c r="X200" t="s">
        <v>198</v>
      </c>
      <c r="Y200" t="s">
        <v>1267</v>
      </c>
      <c r="Z200" t="s">
        <v>3608</v>
      </c>
    </row>
    <row r="201" spans="1:26" x14ac:dyDescent="0.4">
      <c r="A201">
        <v>211012</v>
      </c>
      <c r="B201" t="s">
        <v>3620</v>
      </c>
      <c r="C201" t="s">
        <v>716</v>
      </c>
      <c r="D201" t="s">
        <v>194</v>
      </c>
      <c r="E201" t="s">
        <v>727</v>
      </c>
      <c r="F201" t="s">
        <v>697</v>
      </c>
      <c r="G201">
        <v>44849</v>
      </c>
      <c r="H201">
        <v>44891</v>
      </c>
      <c r="I201" t="s">
        <v>3621</v>
      </c>
      <c r="J201">
        <v>6</v>
      </c>
      <c r="K201" t="s">
        <v>3622</v>
      </c>
      <c r="L201" t="s">
        <v>4160</v>
      </c>
      <c r="M201" t="s">
        <v>720</v>
      </c>
      <c r="N201" t="s">
        <v>3603</v>
      </c>
      <c r="O201" t="s">
        <v>699</v>
      </c>
      <c r="P201" t="s">
        <v>3604</v>
      </c>
      <c r="Q201" t="s">
        <v>3623</v>
      </c>
      <c r="R201" t="s">
        <v>3606</v>
      </c>
      <c r="S201" t="s">
        <v>3607</v>
      </c>
      <c r="T201" t="s">
        <v>194</v>
      </c>
      <c r="U201" t="s">
        <v>195</v>
      </c>
      <c r="V201" t="s">
        <v>196</v>
      </c>
      <c r="W201" t="s">
        <v>197</v>
      </c>
      <c r="X201" t="s">
        <v>198</v>
      </c>
      <c r="Y201" t="s">
        <v>1267</v>
      </c>
      <c r="Z201" t="s">
        <v>3608</v>
      </c>
    </row>
    <row r="202" spans="1:26" x14ac:dyDescent="0.4">
      <c r="A202">
        <v>212001</v>
      </c>
      <c r="B202" t="s">
        <v>1282</v>
      </c>
      <c r="C202" t="s">
        <v>734</v>
      </c>
      <c r="D202" t="s">
        <v>1283</v>
      </c>
      <c r="E202" t="s">
        <v>704</v>
      </c>
      <c r="F202" t="s">
        <v>697</v>
      </c>
      <c r="G202">
        <v>44747</v>
      </c>
      <c r="H202">
        <v>44751</v>
      </c>
      <c r="I202" t="s">
        <v>1284</v>
      </c>
      <c r="J202">
        <v>3</v>
      </c>
      <c r="K202" t="s">
        <v>1285</v>
      </c>
      <c r="L202" t="s">
        <v>738</v>
      </c>
      <c r="M202" t="s">
        <v>829</v>
      </c>
      <c r="N202" t="s">
        <v>1286</v>
      </c>
      <c r="O202" t="s">
        <v>699</v>
      </c>
      <c r="P202" t="s">
        <v>1287</v>
      </c>
      <c r="Q202" t="s">
        <v>700</v>
      </c>
      <c r="R202" t="s">
        <v>1288</v>
      </c>
      <c r="S202" t="s">
        <v>703</v>
      </c>
      <c r="T202" t="s">
        <v>199</v>
      </c>
      <c r="U202" t="s">
        <v>200</v>
      </c>
      <c r="V202" t="s">
        <v>201</v>
      </c>
      <c r="W202" t="s">
        <v>202</v>
      </c>
      <c r="X202" t="s">
        <v>203</v>
      </c>
      <c r="Y202" t="s">
        <v>204</v>
      </c>
      <c r="Z202" t="s">
        <v>206</v>
      </c>
    </row>
    <row r="203" spans="1:26" x14ac:dyDescent="0.4">
      <c r="A203">
        <v>212002</v>
      </c>
      <c r="B203" t="s">
        <v>1289</v>
      </c>
      <c r="C203" t="s">
        <v>734</v>
      </c>
      <c r="D203" t="s">
        <v>199</v>
      </c>
      <c r="E203" t="s">
        <v>704</v>
      </c>
      <c r="F203" t="s">
        <v>697</v>
      </c>
      <c r="G203">
        <v>44835</v>
      </c>
      <c r="H203">
        <v>44840</v>
      </c>
      <c r="I203" t="s">
        <v>1290</v>
      </c>
      <c r="J203">
        <v>3</v>
      </c>
      <c r="K203" t="s">
        <v>1291</v>
      </c>
      <c r="L203" t="s">
        <v>738</v>
      </c>
      <c r="M203" t="s">
        <v>846</v>
      </c>
      <c r="N203" t="s">
        <v>1292</v>
      </c>
      <c r="O203" t="s">
        <v>699</v>
      </c>
      <c r="P203" t="s">
        <v>1293</v>
      </c>
      <c r="Q203" t="s">
        <v>700</v>
      </c>
      <c r="R203" t="s">
        <v>1288</v>
      </c>
      <c r="S203" t="s">
        <v>703</v>
      </c>
      <c r="T203" t="s">
        <v>199</v>
      </c>
      <c r="U203" t="s">
        <v>200</v>
      </c>
      <c r="V203" t="s">
        <v>201</v>
      </c>
      <c r="W203" t="s">
        <v>202</v>
      </c>
      <c r="X203" t="s">
        <v>203</v>
      </c>
      <c r="Y203" t="s">
        <v>204</v>
      </c>
      <c r="Z203" t="s">
        <v>206</v>
      </c>
    </row>
    <row r="204" spans="1:26" x14ac:dyDescent="0.4">
      <c r="A204">
        <v>212003</v>
      </c>
      <c r="B204" t="s">
        <v>1294</v>
      </c>
      <c r="C204" t="s">
        <v>734</v>
      </c>
      <c r="D204" t="s">
        <v>199</v>
      </c>
      <c r="E204" t="s">
        <v>696</v>
      </c>
      <c r="F204" t="s">
        <v>697</v>
      </c>
      <c r="G204">
        <v>44758</v>
      </c>
      <c r="H204">
        <v>44761</v>
      </c>
      <c r="I204" t="s">
        <v>1295</v>
      </c>
      <c r="J204">
        <v>3</v>
      </c>
      <c r="K204" t="s">
        <v>1296</v>
      </c>
      <c r="L204" t="s">
        <v>738</v>
      </c>
      <c r="M204" t="s">
        <v>829</v>
      </c>
      <c r="N204" t="s">
        <v>1286</v>
      </c>
      <c r="O204" t="s">
        <v>699</v>
      </c>
      <c r="P204" t="s">
        <v>1287</v>
      </c>
      <c r="Q204" t="s">
        <v>700</v>
      </c>
      <c r="R204" t="s">
        <v>1288</v>
      </c>
      <c r="S204" t="s">
        <v>703</v>
      </c>
      <c r="T204" t="s">
        <v>199</v>
      </c>
      <c r="U204" t="s">
        <v>200</v>
      </c>
      <c r="V204" t="s">
        <v>201</v>
      </c>
      <c r="W204" t="s">
        <v>202</v>
      </c>
      <c r="X204" t="s">
        <v>203</v>
      </c>
      <c r="Y204" t="s">
        <v>204</v>
      </c>
      <c r="Z204" t="s">
        <v>206</v>
      </c>
    </row>
    <row r="205" spans="1:26" x14ac:dyDescent="0.4">
      <c r="A205">
        <v>212004</v>
      </c>
      <c r="B205" t="s">
        <v>1297</v>
      </c>
      <c r="C205" t="s">
        <v>734</v>
      </c>
      <c r="D205" t="s">
        <v>199</v>
      </c>
      <c r="E205" t="s">
        <v>696</v>
      </c>
      <c r="F205" t="s">
        <v>697</v>
      </c>
      <c r="G205">
        <v>44947</v>
      </c>
      <c r="H205">
        <v>44947</v>
      </c>
      <c r="I205" t="s">
        <v>1298</v>
      </c>
      <c r="J205">
        <v>1</v>
      </c>
      <c r="K205" t="s">
        <v>1299</v>
      </c>
      <c r="L205" t="s">
        <v>738</v>
      </c>
      <c r="M205" t="s">
        <v>846</v>
      </c>
      <c r="N205" t="s">
        <v>1292</v>
      </c>
      <c r="O205" t="s">
        <v>699</v>
      </c>
      <c r="P205" t="s">
        <v>1300</v>
      </c>
      <c r="Q205" t="s">
        <v>700</v>
      </c>
      <c r="R205" t="s">
        <v>1288</v>
      </c>
      <c r="S205" t="s">
        <v>703</v>
      </c>
      <c r="T205" t="s">
        <v>199</v>
      </c>
      <c r="U205" t="s">
        <v>200</v>
      </c>
      <c r="V205" t="s">
        <v>201</v>
      </c>
      <c r="W205" t="s">
        <v>202</v>
      </c>
      <c r="X205" t="s">
        <v>203</v>
      </c>
      <c r="Y205" t="s">
        <v>204</v>
      </c>
      <c r="Z205" t="s">
        <v>206</v>
      </c>
    </row>
    <row r="206" spans="1:26" x14ac:dyDescent="0.4">
      <c r="A206">
        <v>212005</v>
      </c>
      <c r="B206" t="s">
        <v>1301</v>
      </c>
      <c r="C206" t="s">
        <v>716</v>
      </c>
      <c r="D206" t="s">
        <v>199</v>
      </c>
      <c r="E206" t="s">
        <v>696</v>
      </c>
      <c r="F206" t="s">
        <v>697</v>
      </c>
      <c r="G206">
        <v>44713</v>
      </c>
      <c r="H206">
        <v>44742</v>
      </c>
      <c r="I206" t="s">
        <v>1302</v>
      </c>
      <c r="J206">
        <v>3</v>
      </c>
      <c r="K206" t="s">
        <v>1303</v>
      </c>
      <c r="L206" t="s">
        <v>738</v>
      </c>
      <c r="M206" t="s">
        <v>808</v>
      </c>
      <c r="N206" t="s">
        <v>1286</v>
      </c>
      <c r="O206" t="s">
        <v>699</v>
      </c>
      <c r="P206" t="s">
        <v>1304</v>
      </c>
      <c r="Q206" t="s">
        <v>700</v>
      </c>
      <c r="R206" t="s">
        <v>1288</v>
      </c>
      <c r="S206" t="s">
        <v>703</v>
      </c>
      <c r="T206" t="s">
        <v>199</v>
      </c>
      <c r="U206" t="s">
        <v>200</v>
      </c>
      <c r="V206" t="s">
        <v>201</v>
      </c>
      <c r="W206" t="s">
        <v>202</v>
      </c>
      <c r="X206" t="s">
        <v>203</v>
      </c>
      <c r="Y206" t="s">
        <v>204</v>
      </c>
      <c r="Z206" t="s">
        <v>206</v>
      </c>
    </row>
    <row r="207" spans="1:26" x14ac:dyDescent="0.4">
      <c r="A207">
        <v>212006</v>
      </c>
      <c r="B207" t="s">
        <v>1305</v>
      </c>
      <c r="C207" t="s">
        <v>716</v>
      </c>
      <c r="D207" t="s">
        <v>199</v>
      </c>
      <c r="E207" t="s">
        <v>727</v>
      </c>
      <c r="F207" t="s">
        <v>697</v>
      </c>
      <c r="G207">
        <v>44749</v>
      </c>
      <c r="H207">
        <v>44777</v>
      </c>
      <c r="I207" t="s">
        <v>1306</v>
      </c>
      <c r="J207">
        <v>5</v>
      </c>
      <c r="K207" t="s">
        <v>1307</v>
      </c>
      <c r="L207" t="s">
        <v>738</v>
      </c>
      <c r="M207" t="s">
        <v>784</v>
      </c>
      <c r="N207" t="s">
        <v>1286</v>
      </c>
      <c r="O207" t="s">
        <v>699</v>
      </c>
      <c r="P207" t="s">
        <v>1308</v>
      </c>
      <c r="Q207" t="s">
        <v>1309</v>
      </c>
      <c r="R207" t="s">
        <v>1288</v>
      </c>
      <c r="S207" t="s">
        <v>703</v>
      </c>
      <c r="T207" t="s">
        <v>199</v>
      </c>
      <c r="U207" t="s">
        <v>200</v>
      </c>
      <c r="V207" t="s">
        <v>201</v>
      </c>
      <c r="W207" t="s">
        <v>202</v>
      </c>
      <c r="X207" t="s">
        <v>203</v>
      </c>
      <c r="Y207" t="s">
        <v>204</v>
      </c>
      <c r="Z207" t="s">
        <v>206</v>
      </c>
    </row>
    <row r="208" spans="1:26" x14ac:dyDescent="0.4">
      <c r="A208">
        <v>212007</v>
      </c>
      <c r="B208" t="s">
        <v>1310</v>
      </c>
      <c r="C208" t="s">
        <v>716</v>
      </c>
      <c r="D208" t="s">
        <v>199</v>
      </c>
      <c r="E208" t="s">
        <v>727</v>
      </c>
      <c r="F208" t="s">
        <v>697</v>
      </c>
      <c r="G208">
        <v>44800</v>
      </c>
      <c r="H208">
        <v>44828</v>
      </c>
      <c r="I208" t="s">
        <v>1311</v>
      </c>
      <c r="J208">
        <v>5</v>
      </c>
      <c r="K208" t="s">
        <v>1312</v>
      </c>
      <c r="L208" t="s">
        <v>738</v>
      </c>
      <c r="M208" t="s">
        <v>846</v>
      </c>
      <c r="N208" t="s">
        <v>1286</v>
      </c>
      <c r="O208" t="s">
        <v>699</v>
      </c>
      <c r="P208" t="s">
        <v>1313</v>
      </c>
      <c r="Q208" t="s">
        <v>1309</v>
      </c>
      <c r="R208" t="s">
        <v>1288</v>
      </c>
      <c r="S208" t="s">
        <v>703</v>
      </c>
      <c r="T208" t="s">
        <v>199</v>
      </c>
      <c r="U208" t="s">
        <v>200</v>
      </c>
      <c r="V208" t="s">
        <v>201</v>
      </c>
      <c r="W208" t="s">
        <v>202</v>
      </c>
      <c r="X208" t="s">
        <v>203</v>
      </c>
      <c r="Y208" t="s">
        <v>204</v>
      </c>
      <c r="Z208" t="s">
        <v>206</v>
      </c>
    </row>
    <row r="209" spans="1:26" x14ac:dyDescent="0.4">
      <c r="A209">
        <v>212007</v>
      </c>
      <c r="B209" t="s">
        <v>1289</v>
      </c>
      <c r="C209" t="s">
        <v>734</v>
      </c>
      <c r="D209" t="s">
        <v>199</v>
      </c>
      <c r="E209" t="s">
        <v>704</v>
      </c>
      <c r="F209" t="s">
        <v>697</v>
      </c>
      <c r="G209">
        <v>44835</v>
      </c>
      <c r="H209">
        <v>44840</v>
      </c>
      <c r="I209" t="s">
        <v>4211</v>
      </c>
      <c r="J209">
        <v>3</v>
      </c>
      <c r="K209" t="s">
        <v>1291</v>
      </c>
      <c r="L209" t="s">
        <v>738</v>
      </c>
      <c r="M209" t="s">
        <v>846</v>
      </c>
      <c r="N209" t="s">
        <v>1292</v>
      </c>
      <c r="O209" t="s">
        <v>699</v>
      </c>
      <c r="P209" t="s">
        <v>1293</v>
      </c>
      <c r="Q209" t="s">
        <v>700</v>
      </c>
      <c r="R209" t="s">
        <v>4212</v>
      </c>
      <c r="S209" t="s">
        <v>703</v>
      </c>
      <c r="T209" t="s">
        <v>199</v>
      </c>
      <c r="U209" t="s">
        <v>200</v>
      </c>
      <c r="V209" t="s">
        <v>201</v>
      </c>
      <c r="W209" t="s">
        <v>202</v>
      </c>
      <c r="X209" t="s">
        <v>203</v>
      </c>
      <c r="Y209" t="s">
        <v>204</v>
      </c>
      <c r="Z209" t="s">
        <v>206</v>
      </c>
    </row>
    <row r="210" spans="1:26" x14ac:dyDescent="0.4">
      <c r="A210">
        <v>212008</v>
      </c>
      <c r="B210" t="s">
        <v>1314</v>
      </c>
      <c r="C210" t="s">
        <v>716</v>
      </c>
      <c r="D210" t="s">
        <v>199</v>
      </c>
      <c r="E210" t="s">
        <v>727</v>
      </c>
      <c r="F210" t="s">
        <v>697</v>
      </c>
      <c r="G210">
        <v>44847</v>
      </c>
      <c r="H210">
        <v>44889</v>
      </c>
      <c r="I210" t="s">
        <v>1315</v>
      </c>
      <c r="J210">
        <v>5</v>
      </c>
      <c r="K210" t="s">
        <v>1316</v>
      </c>
      <c r="L210" t="s">
        <v>738</v>
      </c>
      <c r="M210" t="s">
        <v>846</v>
      </c>
      <c r="N210" t="s">
        <v>1292</v>
      </c>
      <c r="O210" t="s">
        <v>699</v>
      </c>
      <c r="P210" t="s">
        <v>1317</v>
      </c>
      <c r="Q210" t="s">
        <v>1309</v>
      </c>
      <c r="R210" t="s">
        <v>1288</v>
      </c>
      <c r="S210" t="s">
        <v>703</v>
      </c>
      <c r="T210" t="s">
        <v>199</v>
      </c>
      <c r="U210" t="s">
        <v>200</v>
      </c>
      <c r="V210" t="s">
        <v>201</v>
      </c>
      <c r="W210" t="s">
        <v>202</v>
      </c>
      <c r="X210" t="s">
        <v>203</v>
      </c>
      <c r="Y210" t="s">
        <v>204</v>
      </c>
      <c r="Z210" t="s">
        <v>206</v>
      </c>
    </row>
    <row r="211" spans="1:26" x14ac:dyDescent="0.4">
      <c r="A211">
        <v>212008</v>
      </c>
      <c r="B211" t="s">
        <v>1297</v>
      </c>
      <c r="D211" t="s">
        <v>199</v>
      </c>
      <c r="E211" t="s">
        <v>696</v>
      </c>
      <c r="F211" t="s">
        <v>697</v>
      </c>
      <c r="G211">
        <v>44947</v>
      </c>
      <c r="H211">
        <v>44947</v>
      </c>
      <c r="I211" t="s">
        <v>1298</v>
      </c>
      <c r="J211">
        <v>1</v>
      </c>
      <c r="K211" t="s">
        <v>1299</v>
      </c>
      <c r="L211" t="s">
        <v>738</v>
      </c>
      <c r="M211" t="s">
        <v>846</v>
      </c>
      <c r="N211" t="s">
        <v>1292</v>
      </c>
      <c r="O211" t="s">
        <v>699</v>
      </c>
      <c r="P211" t="s">
        <v>1300</v>
      </c>
      <c r="Q211" t="s">
        <v>700</v>
      </c>
      <c r="R211" t="s">
        <v>4212</v>
      </c>
      <c r="S211" t="s">
        <v>703</v>
      </c>
      <c r="T211" t="s">
        <v>199</v>
      </c>
      <c r="U211" t="s">
        <v>200</v>
      </c>
      <c r="V211" t="s">
        <v>201</v>
      </c>
      <c r="W211" t="s">
        <v>202</v>
      </c>
      <c r="X211" t="s">
        <v>203</v>
      </c>
      <c r="Y211" t="s">
        <v>204</v>
      </c>
      <c r="Z211" t="s">
        <v>206</v>
      </c>
    </row>
    <row r="212" spans="1:26" x14ac:dyDescent="0.4">
      <c r="A212">
        <v>212009</v>
      </c>
      <c r="B212" t="s">
        <v>1318</v>
      </c>
      <c r="C212" t="s">
        <v>716</v>
      </c>
      <c r="D212" t="s">
        <v>199</v>
      </c>
      <c r="E212" t="s">
        <v>727</v>
      </c>
      <c r="F212" t="s">
        <v>697</v>
      </c>
      <c r="G212">
        <v>44849</v>
      </c>
      <c r="H212">
        <v>44877</v>
      </c>
      <c r="I212" t="s">
        <v>1319</v>
      </c>
      <c r="J212">
        <v>5</v>
      </c>
      <c r="K212" t="s">
        <v>1320</v>
      </c>
      <c r="L212" t="s">
        <v>738</v>
      </c>
      <c r="M212" t="s">
        <v>1321</v>
      </c>
      <c r="N212" t="s">
        <v>1286</v>
      </c>
      <c r="O212" t="s">
        <v>699</v>
      </c>
      <c r="P212" t="s">
        <v>1322</v>
      </c>
      <c r="Q212" t="s">
        <v>1309</v>
      </c>
      <c r="R212" t="s">
        <v>1288</v>
      </c>
      <c r="S212" t="s">
        <v>703</v>
      </c>
      <c r="T212" t="s">
        <v>199</v>
      </c>
      <c r="U212" t="s">
        <v>200</v>
      </c>
      <c r="V212" t="s">
        <v>201</v>
      </c>
      <c r="W212" t="s">
        <v>202</v>
      </c>
      <c r="X212" t="s">
        <v>203</v>
      </c>
      <c r="Y212" t="s">
        <v>204</v>
      </c>
      <c r="Z212" t="s">
        <v>206</v>
      </c>
    </row>
    <row r="213" spans="1:26" x14ac:dyDescent="0.4">
      <c r="A213">
        <v>212009</v>
      </c>
      <c r="B213" t="s">
        <v>1314</v>
      </c>
      <c r="C213" t="s">
        <v>716</v>
      </c>
      <c r="D213" t="s">
        <v>199</v>
      </c>
      <c r="E213" t="s">
        <v>727</v>
      </c>
      <c r="F213" t="s">
        <v>697</v>
      </c>
      <c r="G213">
        <v>44847</v>
      </c>
      <c r="H213">
        <v>44889</v>
      </c>
      <c r="I213" t="s">
        <v>1315</v>
      </c>
      <c r="J213">
        <v>5</v>
      </c>
      <c r="K213" t="s">
        <v>1316</v>
      </c>
      <c r="L213" t="s">
        <v>738</v>
      </c>
      <c r="M213" t="s">
        <v>846</v>
      </c>
      <c r="N213" t="s">
        <v>1292</v>
      </c>
      <c r="O213" t="s">
        <v>699</v>
      </c>
      <c r="P213" t="s">
        <v>1317</v>
      </c>
      <c r="Q213" t="s">
        <v>1309</v>
      </c>
      <c r="R213" t="s">
        <v>4212</v>
      </c>
      <c r="S213" t="s">
        <v>703</v>
      </c>
      <c r="T213" t="s">
        <v>199</v>
      </c>
      <c r="U213" t="s">
        <v>200</v>
      </c>
      <c r="V213" t="s">
        <v>201</v>
      </c>
      <c r="W213" t="s">
        <v>202</v>
      </c>
      <c r="X213" t="s">
        <v>203</v>
      </c>
      <c r="Y213" t="s">
        <v>204</v>
      </c>
      <c r="Z213" t="s">
        <v>206</v>
      </c>
    </row>
    <row r="214" spans="1:26" x14ac:dyDescent="0.4">
      <c r="A214">
        <v>212010</v>
      </c>
      <c r="B214" t="s">
        <v>1323</v>
      </c>
      <c r="C214" t="s">
        <v>716</v>
      </c>
      <c r="D214" t="s">
        <v>199</v>
      </c>
      <c r="E214" t="s">
        <v>696</v>
      </c>
      <c r="F214" t="s">
        <v>697</v>
      </c>
      <c r="G214">
        <v>44884</v>
      </c>
      <c r="H214">
        <v>44912</v>
      </c>
      <c r="I214" t="s">
        <v>1324</v>
      </c>
      <c r="J214">
        <v>5</v>
      </c>
      <c r="K214" t="s">
        <v>1325</v>
      </c>
      <c r="L214" t="s">
        <v>738</v>
      </c>
      <c r="M214" t="s">
        <v>784</v>
      </c>
      <c r="N214" t="s">
        <v>1286</v>
      </c>
      <c r="O214" t="s">
        <v>699</v>
      </c>
      <c r="P214" t="s">
        <v>1326</v>
      </c>
      <c r="Q214" t="s">
        <v>1309</v>
      </c>
      <c r="R214" t="s">
        <v>1288</v>
      </c>
      <c r="S214" t="s">
        <v>703</v>
      </c>
      <c r="T214" t="s">
        <v>199</v>
      </c>
      <c r="U214" t="s">
        <v>200</v>
      </c>
      <c r="V214" t="s">
        <v>201</v>
      </c>
      <c r="W214" t="s">
        <v>202</v>
      </c>
      <c r="X214" t="s">
        <v>203</v>
      </c>
      <c r="Y214" t="s">
        <v>204</v>
      </c>
      <c r="Z214" t="s">
        <v>206</v>
      </c>
    </row>
    <row r="215" spans="1:26" x14ac:dyDescent="0.4">
      <c r="A215">
        <v>212010</v>
      </c>
      <c r="B215" t="s">
        <v>1318</v>
      </c>
      <c r="C215" t="s">
        <v>716</v>
      </c>
      <c r="D215" t="s">
        <v>199</v>
      </c>
      <c r="E215" t="s">
        <v>727</v>
      </c>
      <c r="F215" t="s">
        <v>697</v>
      </c>
      <c r="G215">
        <v>44849</v>
      </c>
      <c r="H215">
        <v>44877</v>
      </c>
      <c r="I215" t="s">
        <v>1319</v>
      </c>
      <c r="J215">
        <v>5</v>
      </c>
      <c r="K215" t="s">
        <v>1320</v>
      </c>
      <c r="L215" t="s">
        <v>738</v>
      </c>
      <c r="M215" t="s">
        <v>1321</v>
      </c>
      <c r="N215" t="s">
        <v>1286</v>
      </c>
      <c r="O215" t="s">
        <v>699</v>
      </c>
      <c r="P215" t="s">
        <v>1322</v>
      </c>
      <c r="Q215" t="s">
        <v>1309</v>
      </c>
      <c r="R215" t="s">
        <v>4212</v>
      </c>
      <c r="S215" t="s">
        <v>703</v>
      </c>
      <c r="T215" t="s">
        <v>199</v>
      </c>
      <c r="U215" t="s">
        <v>200</v>
      </c>
      <c r="V215" t="s">
        <v>201</v>
      </c>
      <c r="W215" t="s">
        <v>202</v>
      </c>
      <c r="X215" t="s">
        <v>203</v>
      </c>
      <c r="Y215" t="s">
        <v>204</v>
      </c>
      <c r="Z215" t="s">
        <v>206</v>
      </c>
    </row>
    <row r="216" spans="1:26" x14ac:dyDescent="0.4">
      <c r="A216">
        <v>212011</v>
      </c>
      <c r="B216" t="s">
        <v>1327</v>
      </c>
      <c r="C216" t="s">
        <v>716</v>
      </c>
      <c r="D216" t="s">
        <v>199</v>
      </c>
      <c r="E216" t="s">
        <v>727</v>
      </c>
      <c r="F216" t="s">
        <v>697</v>
      </c>
      <c r="G216">
        <v>44856</v>
      </c>
      <c r="H216">
        <v>44905</v>
      </c>
      <c r="I216" t="s">
        <v>1328</v>
      </c>
      <c r="J216">
        <v>3</v>
      </c>
      <c r="K216" t="s">
        <v>1329</v>
      </c>
      <c r="L216" t="s">
        <v>1330</v>
      </c>
      <c r="M216" t="s">
        <v>846</v>
      </c>
      <c r="N216" t="s">
        <v>1331</v>
      </c>
      <c r="O216" t="s">
        <v>699</v>
      </c>
      <c r="P216" t="s">
        <v>1332</v>
      </c>
      <c r="Q216" t="s">
        <v>1309</v>
      </c>
      <c r="R216" t="s">
        <v>1288</v>
      </c>
      <c r="S216" t="s">
        <v>703</v>
      </c>
      <c r="T216" t="s">
        <v>199</v>
      </c>
      <c r="U216" t="s">
        <v>200</v>
      </c>
      <c r="V216" t="s">
        <v>201</v>
      </c>
      <c r="W216" t="s">
        <v>202</v>
      </c>
      <c r="X216" t="s">
        <v>203</v>
      </c>
      <c r="Y216" t="s">
        <v>204</v>
      </c>
      <c r="Z216" t="s">
        <v>206</v>
      </c>
    </row>
    <row r="217" spans="1:26" x14ac:dyDescent="0.4">
      <c r="A217">
        <v>212011</v>
      </c>
      <c r="B217" t="s">
        <v>1323</v>
      </c>
      <c r="C217" t="s">
        <v>716</v>
      </c>
      <c r="D217" t="s">
        <v>199</v>
      </c>
      <c r="E217" t="s">
        <v>696</v>
      </c>
      <c r="F217" t="s">
        <v>697</v>
      </c>
      <c r="G217">
        <v>44884</v>
      </c>
      <c r="H217">
        <v>44912</v>
      </c>
      <c r="I217" t="s">
        <v>1324</v>
      </c>
      <c r="J217">
        <v>5</v>
      </c>
      <c r="K217" t="s">
        <v>1325</v>
      </c>
      <c r="L217" t="s">
        <v>738</v>
      </c>
      <c r="M217" t="s">
        <v>784</v>
      </c>
      <c r="N217" t="s">
        <v>1286</v>
      </c>
      <c r="O217" t="s">
        <v>699</v>
      </c>
      <c r="P217" t="s">
        <v>1326</v>
      </c>
      <c r="Q217" t="s">
        <v>1309</v>
      </c>
      <c r="R217" t="s">
        <v>4212</v>
      </c>
      <c r="S217" t="s">
        <v>703</v>
      </c>
      <c r="T217" t="s">
        <v>199</v>
      </c>
      <c r="U217" t="s">
        <v>200</v>
      </c>
      <c r="V217" t="s">
        <v>201</v>
      </c>
      <c r="W217" t="s">
        <v>202</v>
      </c>
      <c r="X217" t="s">
        <v>203</v>
      </c>
      <c r="Y217" t="s">
        <v>204</v>
      </c>
      <c r="Z217" t="s">
        <v>206</v>
      </c>
    </row>
    <row r="218" spans="1:26" x14ac:dyDescent="0.4">
      <c r="A218">
        <v>212012</v>
      </c>
      <c r="B218" t="s">
        <v>1333</v>
      </c>
      <c r="C218" t="s">
        <v>716</v>
      </c>
      <c r="D218" t="s">
        <v>199</v>
      </c>
      <c r="E218" t="s">
        <v>735</v>
      </c>
      <c r="F218" t="s">
        <v>697</v>
      </c>
      <c r="G218">
        <v>44830</v>
      </c>
      <c r="H218">
        <v>44834</v>
      </c>
      <c r="I218" t="s">
        <v>1334</v>
      </c>
      <c r="J218">
        <v>5</v>
      </c>
      <c r="K218" t="s">
        <v>1335</v>
      </c>
      <c r="L218" t="s">
        <v>738</v>
      </c>
      <c r="M218" t="s">
        <v>846</v>
      </c>
      <c r="N218" t="s">
        <v>1286</v>
      </c>
      <c r="O218" t="s">
        <v>699</v>
      </c>
      <c r="P218" t="s">
        <v>1336</v>
      </c>
      <c r="Q218" t="s">
        <v>1309</v>
      </c>
      <c r="R218" t="s">
        <v>1288</v>
      </c>
      <c r="S218" t="s">
        <v>703</v>
      </c>
      <c r="T218" t="s">
        <v>199</v>
      </c>
      <c r="U218" t="s">
        <v>200</v>
      </c>
      <c r="V218" t="s">
        <v>201</v>
      </c>
      <c r="W218" t="s">
        <v>202</v>
      </c>
      <c r="X218" t="s">
        <v>203</v>
      </c>
      <c r="Y218" t="s">
        <v>204</v>
      </c>
      <c r="Z218" t="s">
        <v>206</v>
      </c>
    </row>
    <row r="219" spans="1:26" x14ac:dyDescent="0.4">
      <c r="A219">
        <v>212012</v>
      </c>
      <c r="B219" t="s">
        <v>1327</v>
      </c>
      <c r="C219" t="s">
        <v>716</v>
      </c>
      <c r="D219" t="s">
        <v>199</v>
      </c>
      <c r="E219" t="s">
        <v>727</v>
      </c>
      <c r="F219" t="s">
        <v>697</v>
      </c>
      <c r="G219">
        <v>44856</v>
      </c>
      <c r="H219">
        <v>44905</v>
      </c>
      <c r="I219" t="s">
        <v>1328</v>
      </c>
      <c r="J219">
        <v>3</v>
      </c>
      <c r="K219" t="s">
        <v>1329</v>
      </c>
      <c r="L219" t="s">
        <v>1330</v>
      </c>
      <c r="M219" t="s">
        <v>846</v>
      </c>
      <c r="N219" t="s">
        <v>1331</v>
      </c>
      <c r="O219" t="s">
        <v>699</v>
      </c>
      <c r="P219" t="s">
        <v>1332</v>
      </c>
      <c r="Q219" t="s">
        <v>1309</v>
      </c>
      <c r="R219" t="s">
        <v>4212</v>
      </c>
      <c r="S219" t="s">
        <v>703</v>
      </c>
      <c r="T219" t="s">
        <v>199</v>
      </c>
      <c r="U219" t="s">
        <v>200</v>
      </c>
      <c r="V219" t="s">
        <v>201</v>
      </c>
      <c r="W219" t="s">
        <v>202</v>
      </c>
      <c r="X219" t="s">
        <v>203</v>
      </c>
      <c r="Y219" t="s">
        <v>204</v>
      </c>
      <c r="Z219" t="s">
        <v>206</v>
      </c>
    </row>
    <row r="220" spans="1:26" x14ac:dyDescent="0.4">
      <c r="A220">
        <v>212013</v>
      </c>
      <c r="B220" t="s">
        <v>1337</v>
      </c>
      <c r="C220" t="s">
        <v>716</v>
      </c>
      <c r="D220" t="s">
        <v>199</v>
      </c>
      <c r="E220" t="s">
        <v>696</v>
      </c>
      <c r="F220" t="s">
        <v>697</v>
      </c>
      <c r="G220">
        <v>44842</v>
      </c>
      <c r="H220">
        <v>44877</v>
      </c>
      <c r="I220" t="s">
        <v>1338</v>
      </c>
      <c r="J220">
        <v>5</v>
      </c>
      <c r="K220" t="s">
        <v>1339</v>
      </c>
      <c r="L220" t="s">
        <v>738</v>
      </c>
      <c r="M220" t="s">
        <v>846</v>
      </c>
      <c r="N220" t="s">
        <v>1286</v>
      </c>
      <c r="O220" t="s">
        <v>699</v>
      </c>
      <c r="P220" t="s">
        <v>1340</v>
      </c>
      <c r="Q220" t="s">
        <v>1309</v>
      </c>
      <c r="R220" t="s">
        <v>1288</v>
      </c>
      <c r="S220" t="s">
        <v>703</v>
      </c>
      <c r="T220" t="s">
        <v>199</v>
      </c>
      <c r="U220" t="s">
        <v>200</v>
      </c>
      <c r="V220" t="s">
        <v>201</v>
      </c>
      <c r="W220" t="s">
        <v>202</v>
      </c>
      <c r="X220" t="s">
        <v>203</v>
      </c>
      <c r="Y220" t="s">
        <v>204</v>
      </c>
      <c r="Z220" t="s">
        <v>206</v>
      </c>
    </row>
    <row r="221" spans="1:26" x14ac:dyDescent="0.4">
      <c r="A221">
        <v>212013</v>
      </c>
      <c r="B221" t="s">
        <v>1337</v>
      </c>
      <c r="C221" t="s">
        <v>716</v>
      </c>
      <c r="D221" t="s">
        <v>199</v>
      </c>
      <c r="E221" t="s">
        <v>696</v>
      </c>
      <c r="F221" t="s">
        <v>697</v>
      </c>
      <c r="G221">
        <v>44842</v>
      </c>
      <c r="H221">
        <v>44877</v>
      </c>
      <c r="I221" t="s">
        <v>4213</v>
      </c>
      <c r="J221">
        <v>5</v>
      </c>
      <c r="K221" t="s">
        <v>1339</v>
      </c>
      <c r="L221" t="s">
        <v>738</v>
      </c>
      <c r="M221" t="s">
        <v>846</v>
      </c>
      <c r="N221" t="s">
        <v>1286</v>
      </c>
      <c r="O221" t="s">
        <v>699</v>
      </c>
      <c r="P221" t="s">
        <v>1340</v>
      </c>
      <c r="Q221" t="s">
        <v>1309</v>
      </c>
      <c r="R221" t="s">
        <v>4212</v>
      </c>
      <c r="S221" t="s">
        <v>703</v>
      </c>
      <c r="T221" t="s">
        <v>199</v>
      </c>
      <c r="U221" t="s">
        <v>200</v>
      </c>
      <c r="V221" t="s">
        <v>201</v>
      </c>
      <c r="W221" t="s">
        <v>202</v>
      </c>
      <c r="X221" t="s">
        <v>203</v>
      </c>
      <c r="Y221" t="s">
        <v>204</v>
      </c>
      <c r="Z221" t="s">
        <v>206</v>
      </c>
    </row>
    <row r="222" spans="1:26" x14ac:dyDescent="0.4">
      <c r="A222">
        <v>212014</v>
      </c>
      <c r="B222" t="s">
        <v>1341</v>
      </c>
      <c r="C222" t="s">
        <v>716</v>
      </c>
      <c r="D222" t="s">
        <v>199</v>
      </c>
      <c r="E222" t="s">
        <v>696</v>
      </c>
      <c r="F222" t="s">
        <v>697</v>
      </c>
      <c r="G222">
        <v>44845</v>
      </c>
      <c r="H222">
        <v>44873</v>
      </c>
      <c r="I222" t="s">
        <v>1342</v>
      </c>
      <c r="J222">
        <v>5</v>
      </c>
      <c r="K222" t="s">
        <v>1343</v>
      </c>
      <c r="L222" t="s">
        <v>738</v>
      </c>
      <c r="M222" t="s">
        <v>846</v>
      </c>
      <c r="N222" t="s">
        <v>1344</v>
      </c>
      <c r="O222" t="s">
        <v>699</v>
      </c>
      <c r="P222" t="s">
        <v>1345</v>
      </c>
      <c r="Q222" t="s">
        <v>1309</v>
      </c>
      <c r="R222" t="s">
        <v>1288</v>
      </c>
      <c r="S222" t="s">
        <v>703</v>
      </c>
      <c r="T222" t="s">
        <v>199</v>
      </c>
      <c r="U222" t="s">
        <v>200</v>
      </c>
      <c r="V222" t="s">
        <v>201</v>
      </c>
      <c r="W222" t="s">
        <v>202</v>
      </c>
      <c r="X222" t="s">
        <v>203</v>
      </c>
      <c r="Y222" t="s">
        <v>204</v>
      </c>
      <c r="Z222" t="s">
        <v>206</v>
      </c>
    </row>
    <row r="223" spans="1:26" x14ac:dyDescent="0.4">
      <c r="A223">
        <v>212014</v>
      </c>
      <c r="B223" t="s">
        <v>1341</v>
      </c>
      <c r="C223" t="s">
        <v>716</v>
      </c>
      <c r="D223" t="s">
        <v>199</v>
      </c>
      <c r="E223" t="s">
        <v>696</v>
      </c>
      <c r="F223" t="s">
        <v>697</v>
      </c>
      <c r="G223">
        <v>44845</v>
      </c>
      <c r="H223">
        <v>44873</v>
      </c>
      <c r="I223" t="s">
        <v>1342</v>
      </c>
      <c r="J223">
        <v>5</v>
      </c>
      <c r="K223" t="s">
        <v>1343</v>
      </c>
      <c r="L223" t="s">
        <v>738</v>
      </c>
      <c r="M223" t="s">
        <v>846</v>
      </c>
      <c r="N223" t="s">
        <v>1344</v>
      </c>
      <c r="O223" t="s">
        <v>699</v>
      </c>
      <c r="P223" t="s">
        <v>1345</v>
      </c>
      <c r="Q223" t="s">
        <v>1309</v>
      </c>
      <c r="R223" t="s">
        <v>4212</v>
      </c>
      <c r="S223" t="s">
        <v>703</v>
      </c>
      <c r="T223" t="s">
        <v>199</v>
      </c>
      <c r="U223" t="s">
        <v>200</v>
      </c>
      <c r="V223" t="s">
        <v>201</v>
      </c>
      <c r="W223" t="s">
        <v>202</v>
      </c>
      <c r="X223" t="s">
        <v>203</v>
      </c>
      <c r="Y223" t="s">
        <v>204</v>
      </c>
      <c r="Z223" t="s">
        <v>206</v>
      </c>
    </row>
    <row r="224" spans="1:26" x14ac:dyDescent="0.4">
      <c r="A224">
        <v>212015</v>
      </c>
      <c r="B224" t="s">
        <v>1346</v>
      </c>
      <c r="C224" t="s">
        <v>716</v>
      </c>
      <c r="D224" t="s">
        <v>199</v>
      </c>
      <c r="E224" t="s">
        <v>696</v>
      </c>
      <c r="F224" t="s">
        <v>697</v>
      </c>
      <c r="G224">
        <v>44884</v>
      </c>
      <c r="H224">
        <v>44912</v>
      </c>
      <c r="I224" t="s">
        <v>1347</v>
      </c>
      <c r="J224">
        <v>5</v>
      </c>
      <c r="K224" t="s">
        <v>1348</v>
      </c>
      <c r="L224" t="s">
        <v>738</v>
      </c>
      <c r="M224" t="s">
        <v>846</v>
      </c>
      <c r="N224" t="s">
        <v>1286</v>
      </c>
      <c r="O224" t="s">
        <v>699</v>
      </c>
      <c r="P224" t="s">
        <v>1326</v>
      </c>
      <c r="Q224" t="s">
        <v>1309</v>
      </c>
      <c r="R224" t="s">
        <v>1288</v>
      </c>
      <c r="S224" t="s">
        <v>703</v>
      </c>
      <c r="T224" t="s">
        <v>199</v>
      </c>
      <c r="U224" t="s">
        <v>200</v>
      </c>
      <c r="V224" t="s">
        <v>201</v>
      </c>
      <c r="W224" t="s">
        <v>202</v>
      </c>
      <c r="X224" t="s">
        <v>203</v>
      </c>
      <c r="Y224" t="s">
        <v>204</v>
      </c>
      <c r="Z224" t="s">
        <v>206</v>
      </c>
    </row>
    <row r="225" spans="1:26" x14ac:dyDescent="0.4">
      <c r="A225">
        <v>212015</v>
      </c>
      <c r="B225" t="s">
        <v>1346</v>
      </c>
      <c r="C225" t="s">
        <v>716</v>
      </c>
      <c r="D225" t="s">
        <v>199</v>
      </c>
      <c r="E225" t="s">
        <v>696</v>
      </c>
      <c r="F225" t="s">
        <v>697</v>
      </c>
      <c r="G225">
        <v>44884</v>
      </c>
      <c r="H225">
        <v>44912</v>
      </c>
      <c r="I225" t="s">
        <v>1347</v>
      </c>
      <c r="J225">
        <v>5</v>
      </c>
      <c r="K225" t="s">
        <v>1348</v>
      </c>
      <c r="L225" t="s">
        <v>738</v>
      </c>
      <c r="M225" t="s">
        <v>846</v>
      </c>
      <c r="N225" t="s">
        <v>1286</v>
      </c>
      <c r="O225" t="s">
        <v>699</v>
      </c>
      <c r="P225" t="s">
        <v>1326</v>
      </c>
      <c r="Q225" t="s">
        <v>1309</v>
      </c>
      <c r="R225" t="s">
        <v>4212</v>
      </c>
      <c r="S225" t="s">
        <v>703</v>
      </c>
      <c r="T225" t="s">
        <v>199</v>
      </c>
      <c r="U225" t="s">
        <v>200</v>
      </c>
      <c r="V225" t="s">
        <v>201</v>
      </c>
      <c r="W225" t="s">
        <v>202</v>
      </c>
      <c r="X225" t="s">
        <v>203</v>
      </c>
      <c r="Y225" t="s">
        <v>204</v>
      </c>
      <c r="Z225" t="s">
        <v>206</v>
      </c>
    </row>
    <row r="226" spans="1:26" x14ac:dyDescent="0.4">
      <c r="A226">
        <v>212016</v>
      </c>
      <c r="B226" t="s">
        <v>1349</v>
      </c>
      <c r="C226" t="s">
        <v>716</v>
      </c>
      <c r="D226" t="s">
        <v>199</v>
      </c>
      <c r="E226" t="s">
        <v>696</v>
      </c>
      <c r="F226" t="s">
        <v>697</v>
      </c>
      <c r="G226">
        <v>44887</v>
      </c>
      <c r="H226">
        <v>44915</v>
      </c>
      <c r="I226" t="s">
        <v>1350</v>
      </c>
      <c r="J226">
        <v>5</v>
      </c>
      <c r="K226" t="s">
        <v>1351</v>
      </c>
      <c r="L226" t="s">
        <v>738</v>
      </c>
      <c r="M226" t="s">
        <v>846</v>
      </c>
      <c r="N226" t="s">
        <v>1344</v>
      </c>
      <c r="O226" t="s">
        <v>699</v>
      </c>
      <c r="P226" t="s">
        <v>1352</v>
      </c>
      <c r="Q226" t="s">
        <v>1309</v>
      </c>
      <c r="R226" t="s">
        <v>1288</v>
      </c>
      <c r="S226" t="s">
        <v>703</v>
      </c>
      <c r="T226" t="s">
        <v>199</v>
      </c>
      <c r="U226" t="s">
        <v>200</v>
      </c>
      <c r="V226" t="s">
        <v>201</v>
      </c>
      <c r="W226" t="s">
        <v>202</v>
      </c>
      <c r="X226" t="s">
        <v>203</v>
      </c>
      <c r="Y226" t="s">
        <v>204</v>
      </c>
      <c r="Z226" t="s">
        <v>206</v>
      </c>
    </row>
    <row r="227" spans="1:26" x14ac:dyDescent="0.4">
      <c r="A227">
        <v>212016</v>
      </c>
      <c r="B227" t="s">
        <v>1349</v>
      </c>
      <c r="C227" t="s">
        <v>716</v>
      </c>
      <c r="D227" t="s">
        <v>199</v>
      </c>
      <c r="E227" t="s">
        <v>696</v>
      </c>
      <c r="F227" t="s">
        <v>697</v>
      </c>
      <c r="G227">
        <v>44887</v>
      </c>
      <c r="H227">
        <v>44915</v>
      </c>
      <c r="I227" t="s">
        <v>1350</v>
      </c>
      <c r="J227">
        <v>5</v>
      </c>
      <c r="K227" t="s">
        <v>1351</v>
      </c>
      <c r="L227" t="s">
        <v>738</v>
      </c>
      <c r="M227" t="s">
        <v>846</v>
      </c>
      <c r="N227" t="s">
        <v>1344</v>
      </c>
      <c r="O227" t="s">
        <v>699</v>
      </c>
      <c r="P227" t="s">
        <v>1352</v>
      </c>
      <c r="Q227" t="s">
        <v>1309</v>
      </c>
      <c r="R227" t="s">
        <v>4212</v>
      </c>
      <c r="S227" t="s">
        <v>703</v>
      </c>
      <c r="T227" t="s">
        <v>199</v>
      </c>
      <c r="U227" t="s">
        <v>200</v>
      </c>
      <c r="V227" t="s">
        <v>201</v>
      </c>
      <c r="W227" t="s">
        <v>202</v>
      </c>
      <c r="X227" t="s">
        <v>203</v>
      </c>
      <c r="Y227" t="s">
        <v>204</v>
      </c>
      <c r="Z227" t="s">
        <v>206</v>
      </c>
    </row>
    <row r="228" spans="1:26" x14ac:dyDescent="0.4">
      <c r="A228">
        <v>217001</v>
      </c>
      <c r="B228" t="s">
        <v>1353</v>
      </c>
      <c r="C228" t="s">
        <v>703</v>
      </c>
      <c r="D228" t="s">
        <v>225</v>
      </c>
      <c r="E228" t="s">
        <v>896</v>
      </c>
      <c r="F228" t="s">
        <v>697</v>
      </c>
      <c r="G228">
        <v>44774</v>
      </c>
      <c r="H228">
        <v>44804</v>
      </c>
      <c r="I228" t="s">
        <v>771</v>
      </c>
      <c r="J228">
        <v>1</v>
      </c>
      <c r="K228" t="s">
        <v>1354</v>
      </c>
      <c r="L228" t="s">
        <v>1355</v>
      </c>
      <c r="M228" t="s">
        <v>771</v>
      </c>
      <c r="N228" t="s">
        <v>225</v>
      </c>
      <c r="O228" t="s">
        <v>699</v>
      </c>
      <c r="P228" t="s">
        <v>771</v>
      </c>
      <c r="Q228" t="s">
        <v>700</v>
      </c>
      <c r="R228" t="s">
        <v>1356</v>
      </c>
      <c r="S228" t="s">
        <v>1357</v>
      </c>
      <c r="T228" t="s">
        <v>225</v>
      </c>
      <c r="U228" t="s">
        <v>226</v>
      </c>
      <c r="V228" t="s">
        <v>227</v>
      </c>
      <c r="W228" t="s">
        <v>228</v>
      </c>
      <c r="X228" t="s">
        <v>229</v>
      </c>
      <c r="Y228" t="s">
        <v>230</v>
      </c>
      <c r="Z228" t="s">
        <v>231</v>
      </c>
    </row>
    <row r="229" spans="1:26" x14ac:dyDescent="0.4">
      <c r="A229">
        <v>217002</v>
      </c>
      <c r="B229" t="s">
        <v>1358</v>
      </c>
      <c r="C229" t="s">
        <v>703</v>
      </c>
      <c r="D229" t="s">
        <v>225</v>
      </c>
      <c r="E229" t="s">
        <v>727</v>
      </c>
      <c r="F229" t="s">
        <v>697</v>
      </c>
      <c r="G229">
        <v>44774</v>
      </c>
      <c r="H229">
        <v>44804</v>
      </c>
      <c r="I229" t="s">
        <v>771</v>
      </c>
      <c r="J229">
        <v>1</v>
      </c>
      <c r="K229" t="s">
        <v>1359</v>
      </c>
      <c r="L229" t="s">
        <v>1355</v>
      </c>
      <c r="M229" t="s">
        <v>771</v>
      </c>
      <c r="N229" t="s">
        <v>225</v>
      </c>
      <c r="O229" t="s">
        <v>699</v>
      </c>
      <c r="P229" t="s">
        <v>771</v>
      </c>
      <c r="Q229" t="s">
        <v>700</v>
      </c>
      <c r="R229" t="s">
        <v>1356</v>
      </c>
      <c r="S229" t="s">
        <v>703</v>
      </c>
      <c r="T229" t="s">
        <v>225</v>
      </c>
      <c r="U229" t="s">
        <v>226</v>
      </c>
      <c r="V229" t="s">
        <v>227</v>
      </c>
      <c r="W229" t="s">
        <v>228</v>
      </c>
      <c r="X229" t="s">
        <v>229</v>
      </c>
      <c r="Y229" t="s">
        <v>230</v>
      </c>
      <c r="Z229" t="s">
        <v>231</v>
      </c>
    </row>
    <row r="230" spans="1:26" x14ac:dyDescent="0.4">
      <c r="A230">
        <v>220001</v>
      </c>
      <c r="B230" t="s">
        <v>1360</v>
      </c>
      <c r="C230" t="s">
        <v>734</v>
      </c>
      <c r="D230" t="s">
        <v>243</v>
      </c>
      <c r="E230" t="s">
        <v>727</v>
      </c>
      <c r="F230" t="s">
        <v>697</v>
      </c>
      <c r="G230">
        <v>44743</v>
      </c>
      <c r="H230">
        <v>44834</v>
      </c>
      <c r="I230" t="s">
        <v>1361</v>
      </c>
      <c r="J230">
        <v>5</v>
      </c>
      <c r="K230" t="s">
        <v>1362</v>
      </c>
      <c r="L230" t="s">
        <v>738</v>
      </c>
      <c r="M230" t="s">
        <v>1054</v>
      </c>
      <c r="N230" t="s">
        <v>1363</v>
      </c>
      <c r="O230" t="s">
        <v>703</v>
      </c>
      <c r="P230" t="s">
        <v>1364</v>
      </c>
      <c r="Q230" t="s">
        <v>700</v>
      </c>
      <c r="R230" t="s">
        <v>1365</v>
      </c>
      <c r="S230" t="s">
        <v>703</v>
      </c>
      <c r="T230" t="s">
        <v>243</v>
      </c>
      <c r="U230" t="s">
        <v>138</v>
      </c>
      <c r="V230" t="s">
        <v>139</v>
      </c>
      <c r="W230" t="s">
        <v>244</v>
      </c>
      <c r="X230" t="s">
        <v>245</v>
      </c>
      <c r="Y230" t="s">
        <v>1366</v>
      </c>
      <c r="Z230" t="s">
        <v>246</v>
      </c>
    </row>
    <row r="231" spans="1:26" x14ac:dyDescent="0.4">
      <c r="A231">
        <v>220002</v>
      </c>
      <c r="B231" t="s">
        <v>1367</v>
      </c>
      <c r="C231" t="s">
        <v>703</v>
      </c>
      <c r="D231" t="s">
        <v>243</v>
      </c>
      <c r="E231" t="s">
        <v>727</v>
      </c>
      <c r="F231" t="s">
        <v>697</v>
      </c>
      <c r="G231">
        <v>44706</v>
      </c>
      <c r="H231">
        <v>44706</v>
      </c>
      <c r="I231" t="s">
        <v>1368</v>
      </c>
      <c r="J231">
        <v>1</v>
      </c>
      <c r="K231" t="s">
        <v>1369</v>
      </c>
      <c r="L231" t="s">
        <v>738</v>
      </c>
      <c r="M231" t="s">
        <v>1370</v>
      </c>
      <c r="N231" t="s">
        <v>1371</v>
      </c>
      <c r="O231" t="s">
        <v>699</v>
      </c>
      <c r="P231" t="s">
        <v>1372</v>
      </c>
      <c r="Q231" t="s">
        <v>700</v>
      </c>
      <c r="R231" t="s">
        <v>1373</v>
      </c>
      <c r="S231" t="s">
        <v>703</v>
      </c>
      <c r="T231" t="s">
        <v>243</v>
      </c>
      <c r="U231" t="s">
        <v>138</v>
      </c>
      <c r="V231" t="s">
        <v>139</v>
      </c>
      <c r="W231" t="s">
        <v>244</v>
      </c>
      <c r="X231" t="s">
        <v>245</v>
      </c>
      <c r="Y231" t="s">
        <v>1366</v>
      </c>
      <c r="Z231" t="s">
        <v>246</v>
      </c>
    </row>
    <row r="232" spans="1:26" x14ac:dyDescent="0.4">
      <c r="A232">
        <v>221001</v>
      </c>
      <c r="B232" t="s">
        <v>3328</v>
      </c>
      <c r="D232" t="s">
        <v>247</v>
      </c>
      <c r="E232" t="s">
        <v>704</v>
      </c>
      <c r="F232" t="s">
        <v>697</v>
      </c>
      <c r="G232">
        <v>44870</v>
      </c>
      <c r="H232">
        <v>44870</v>
      </c>
      <c r="I232" t="s">
        <v>3329</v>
      </c>
      <c r="J232">
        <v>1</v>
      </c>
      <c r="K232" t="s">
        <v>3330</v>
      </c>
      <c r="L232" t="s">
        <v>3331</v>
      </c>
      <c r="M232" t="s">
        <v>1398</v>
      </c>
      <c r="N232" t="s">
        <v>3332</v>
      </c>
      <c r="O232" t="s">
        <v>699</v>
      </c>
      <c r="P232" t="s">
        <v>3907</v>
      </c>
      <c r="Q232" t="s">
        <v>700</v>
      </c>
      <c r="R232" t="s">
        <v>3908</v>
      </c>
      <c r="S232" t="s">
        <v>3333</v>
      </c>
      <c r="T232" t="s">
        <v>247</v>
      </c>
      <c r="U232" t="s">
        <v>138</v>
      </c>
      <c r="V232" t="s">
        <v>139</v>
      </c>
      <c r="W232" t="s">
        <v>248</v>
      </c>
      <c r="X232" t="s">
        <v>249</v>
      </c>
      <c r="Y232" t="s">
        <v>250</v>
      </c>
      <c r="Z232" t="s">
        <v>703</v>
      </c>
    </row>
    <row r="233" spans="1:26" x14ac:dyDescent="0.4">
      <c r="A233">
        <v>222001</v>
      </c>
      <c r="B233" t="s">
        <v>3334</v>
      </c>
      <c r="C233" t="s">
        <v>703</v>
      </c>
      <c r="D233" t="s">
        <v>251</v>
      </c>
      <c r="E233" t="s">
        <v>727</v>
      </c>
      <c r="F233" t="s">
        <v>697</v>
      </c>
      <c r="G233">
        <v>44914</v>
      </c>
      <c r="H233">
        <v>44914</v>
      </c>
      <c r="I233" t="s">
        <v>3335</v>
      </c>
      <c r="J233">
        <v>1</v>
      </c>
      <c r="K233" t="s">
        <v>3336</v>
      </c>
      <c r="L233" t="s">
        <v>3337</v>
      </c>
      <c r="M233" t="s">
        <v>3338</v>
      </c>
      <c r="N233" t="s">
        <v>1418</v>
      </c>
      <c r="O233" t="s">
        <v>699</v>
      </c>
      <c r="P233" t="s">
        <v>771</v>
      </c>
      <c r="Q233" t="s">
        <v>700</v>
      </c>
      <c r="R233" t="s">
        <v>1428</v>
      </c>
      <c r="S233" t="s">
        <v>703</v>
      </c>
      <c r="T233" t="s">
        <v>251</v>
      </c>
      <c r="U233" t="s">
        <v>138</v>
      </c>
      <c r="V233" t="s">
        <v>139</v>
      </c>
      <c r="W233" t="s">
        <v>252</v>
      </c>
      <c r="X233" t="s">
        <v>253</v>
      </c>
      <c r="Y233" t="s">
        <v>254</v>
      </c>
      <c r="Z233" t="s">
        <v>703</v>
      </c>
    </row>
    <row r="234" spans="1:26" x14ac:dyDescent="0.4">
      <c r="A234">
        <v>223001</v>
      </c>
      <c r="B234" t="s">
        <v>1374</v>
      </c>
      <c r="C234" t="s">
        <v>703</v>
      </c>
      <c r="D234" t="s">
        <v>255</v>
      </c>
      <c r="E234" t="s">
        <v>727</v>
      </c>
      <c r="F234" t="s">
        <v>697</v>
      </c>
      <c r="G234">
        <v>44751</v>
      </c>
      <c r="H234">
        <v>44751</v>
      </c>
      <c r="I234" t="s">
        <v>1375</v>
      </c>
      <c r="J234">
        <v>1</v>
      </c>
      <c r="K234" t="s">
        <v>1376</v>
      </c>
      <c r="L234" t="s">
        <v>738</v>
      </c>
      <c r="M234" t="s">
        <v>1377</v>
      </c>
      <c r="N234" t="s">
        <v>1378</v>
      </c>
      <c r="O234" t="s">
        <v>699</v>
      </c>
      <c r="P234" t="s">
        <v>1379</v>
      </c>
      <c r="Q234" t="s">
        <v>700</v>
      </c>
      <c r="R234" t="s">
        <v>1380</v>
      </c>
      <c r="S234" t="s">
        <v>703</v>
      </c>
      <c r="T234" t="s">
        <v>255</v>
      </c>
      <c r="U234" t="s">
        <v>150</v>
      </c>
      <c r="V234" t="s">
        <v>256</v>
      </c>
      <c r="W234" t="s">
        <v>257</v>
      </c>
      <c r="X234" t="s">
        <v>258</v>
      </c>
      <c r="Y234" t="s">
        <v>154</v>
      </c>
      <c r="Z234" t="s">
        <v>1173</v>
      </c>
    </row>
    <row r="235" spans="1:26" x14ac:dyDescent="0.4">
      <c r="A235">
        <v>223002</v>
      </c>
      <c r="B235" t="s">
        <v>1381</v>
      </c>
      <c r="C235" t="s">
        <v>716</v>
      </c>
      <c r="D235" t="s">
        <v>255</v>
      </c>
      <c r="E235" t="s">
        <v>727</v>
      </c>
      <c r="F235" t="s">
        <v>697</v>
      </c>
      <c r="G235">
        <v>44758</v>
      </c>
      <c r="H235">
        <v>44870</v>
      </c>
      <c r="I235" t="s">
        <v>1382</v>
      </c>
      <c r="J235">
        <v>6</v>
      </c>
      <c r="K235" t="s">
        <v>1383</v>
      </c>
      <c r="L235" t="s">
        <v>1384</v>
      </c>
      <c r="M235" t="s">
        <v>784</v>
      </c>
      <c r="N235" t="s">
        <v>1385</v>
      </c>
      <c r="O235" t="s">
        <v>699</v>
      </c>
      <c r="P235" t="s">
        <v>1386</v>
      </c>
      <c r="Q235" t="s">
        <v>700</v>
      </c>
      <c r="R235" t="s">
        <v>1387</v>
      </c>
      <c r="S235" t="s">
        <v>703</v>
      </c>
      <c r="T235" t="s">
        <v>255</v>
      </c>
      <c r="U235" t="s">
        <v>150</v>
      </c>
      <c r="V235" t="s">
        <v>256</v>
      </c>
      <c r="W235" t="s">
        <v>257</v>
      </c>
      <c r="X235" t="s">
        <v>258</v>
      </c>
      <c r="Y235" t="s">
        <v>154</v>
      </c>
      <c r="Z235" t="s">
        <v>1173</v>
      </c>
    </row>
    <row r="236" spans="1:26" x14ac:dyDescent="0.4">
      <c r="A236">
        <v>223003</v>
      </c>
      <c r="B236" t="s">
        <v>1388</v>
      </c>
      <c r="C236" t="s">
        <v>703</v>
      </c>
      <c r="D236" t="s">
        <v>255</v>
      </c>
      <c r="E236" t="s">
        <v>727</v>
      </c>
      <c r="F236" t="s">
        <v>697</v>
      </c>
      <c r="G236">
        <v>44762</v>
      </c>
      <c r="H236">
        <v>44762</v>
      </c>
      <c r="I236" t="s">
        <v>1389</v>
      </c>
      <c r="J236">
        <v>1</v>
      </c>
      <c r="K236" t="s">
        <v>1390</v>
      </c>
      <c r="L236" t="s">
        <v>1391</v>
      </c>
      <c r="M236" t="s">
        <v>1392</v>
      </c>
      <c r="N236" t="s">
        <v>1393</v>
      </c>
      <c r="O236" t="s">
        <v>711</v>
      </c>
      <c r="P236" t="s">
        <v>1394</v>
      </c>
      <c r="Q236" t="s">
        <v>700</v>
      </c>
      <c r="R236" t="s">
        <v>1380</v>
      </c>
      <c r="S236" t="s">
        <v>703</v>
      </c>
      <c r="T236" t="s">
        <v>255</v>
      </c>
      <c r="U236" t="s">
        <v>150</v>
      </c>
      <c r="V236" t="s">
        <v>256</v>
      </c>
      <c r="W236" t="s">
        <v>257</v>
      </c>
      <c r="X236" t="s">
        <v>258</v>
      </c>
      <c r="Y236" t="s">
        <v>154</v>
      </c>
      <c r="Z236" t="s">
        <v>1173</v>
      </c>
    </row>
    <row r="237" spans="1:26" x14ac:dyDescent="0.4">
      <c r="A237">
        <v>223004</v>
      </c>
      <c r="B237" t="s">
        <v>1395</v>
      </c>
      <c r="C237" t="s">
        <v>703</v>
      </c>
      <c r="D237" t="s">
        <v>255</v>
      </c>
      <c r="E237" t="s">
        <v>727</v>
      </c>
      <c r="F237" t="s">
        <v>697</v>
      </c>
      <c r="G237">
        <v>44819</v>
      </c>
      <c r="H237">
        <v>44819</v>
      </c>
      <c r="I237" t="s">
        <v>1396</v>
      </c>
      <c r="J237">
        <v>1</v>
      </c>
      <c r="K237" t="s">
        <v>1397</v>
      </c>
      <c r="L237" t="s">
        <v>738</v>
      </c>
      <c r="M237" t="s">
        <v>1398</v>
      </c>
      <c r="N237" t="s">
        <v>1399</v>
      </c>
      <c r="O237" t="s">
        <v>699</v>
      </c>
      <c r="P237" t="s">
        <v>1400</v>
      </c>
      <c r="Q237" t="s">
        <v>700</v>
      </c>
      <c r="R237" t="s">
        <v>1401</v>
      </c>
      <c r="S237" t="s">
        <v>703</v>
      </c>
      <c r="T237" t="s">
        <v>255</v>
      </c>
      <c r="U237" t="s">
        <v>150</v>
      </c>
      <c r="V237" t="s">
        <v>256</v>
      </c>
      <c r="W237" t="s">
        <v>257</v>
      </c>
      <c r="X237" t="s">
        <v>258</v>
      </c>
      <c r="Y237" t="s">
        <v>154</v>
      </c>
      <c r="Z237" t="s">
        <v>1173</v>
      </c>
    </row>
    <row r="238" spans="1:26" x14ac:dyDescent="0.4">
      <c r="A238">
        <v>223005</v>
      </c>
      <c r="B238" t="s">
        <v>3070</v>
      </c>
      <c r="C238" t="s">
        <v>703</v>
      </c>
      <c r="D238" t="s">
        <v>255</v>
      </c>
      <c r="E238" t="s">
        <v>727</v>
      </c>
      <c r="F238" t="s">
        <v>697</v>
      </c>
      <c r="G238">
        <v>44863</v>
      </c>
      <c r="H238">
        <v>44863</v>
      </c>
      <c r="I238" t="s">
        <v>3071</v>
      </c>
      <c r="J238">
        <v>1</v>
      </c>
      <c r="K238" t="s">
        <v>3072</v>
      </c>
      <c r="L238" t="s">
        <v>738</v>
      </c>
      <c r="M238" t="s">
        <v>2917</v>
      </c>
      <c r="N238" t="s">
        <v>1399</v>
      </c>
      <c r="O238" t="s">
        <v>3073</v>
      </c>
      <c r="P238" t="s">
        <v>3074</v>
      </c>
      <c r="Q238" t="s">
        <v>700</v>
      </c>
      <c r="R238" t="s">
        <v>3075</v>
      </c>
      <c r="S238" t="s">
        <v>703</v>
      </c>
      <c r="T238" t="s">
        <v>255</v>
      </c>
      <c r="U238" t="s">
        <v>150</v>
      </c>
      <c r="V238" t="s">
        <v>256</v>
      </c>
      <c r="W238" t="s">
        <v>257</v>
      </c>
      <c r="X238" t="s">
        <v>258</v>
      </c>
      <c r="Y238" t="s">
        <v>154</v>
      </c>
      <c r="Z238" t="s">
        <v>1173</v>
      </c>
    </row>
    <row r="239" spans="1:26" x14ac:dyDescent="0.4">
      <c r="A239">
        <v>223006</v>
      </c>
      <c r="B239" t="s">
        <v>3076</v>
      </c>
      <c r="C239" t="s">
        <v>703</v>
      </c>
      <c r="D239" t="s">
        <v>255</v>
      </c>
      <c r="E239" t="s">
        <v>727</v>
      </c>
      <c r="F239" t="s">
        <v>697</v>
      </c>
      <c r="G239">
        <v>44898</v>
      </c>
      <c r="H239">
        <v>45263</v>
      </c>
      <c r="I239" t="s">
        <v>3077</v>
      </c>
      <c r="J239">
        <v>1</v>
      </c>
      <c r="K239" t="s">
        <v>4207</v>
      </c>
      <c r="L239" t="s">
        <v>738</v>
      </c>
      <c r="M239" t="s">
        <v>1377</v>
      </c>
      <c r="N239" t="s">
        <v>1399</v>
      </c>
      <c r="O239" t="s">
        <v>3073</v>
      </c>
      <c r="P239" t="s">
        <v>3078</v>
      </c>
      <c r="Q239" t="s">
        <v>700</v>
      </c>
      <c r="R239" t="s">
        <v>3075</v>
      </c>
      <c r="S239" t="s">
        <v>703</v>
      </c>
      <c r="T239" t="s">
        <v>255</v>
      </c>
      <c r="U239" t="s">
        <v>150</v>
      </c>
      <c r="V239" t="s">
        <v>256</v>
      </c>
      <c r="W239" t="s">
        <v>257</v>
      </c>
      <c r="X239" t="s">
        <v>258</v>
      </c>
      <c r="Y239" t="s">
        <v>154</v>
      </c>
      <c r="Z239" t="s">
        <v>1173</v>
      </c>
    </row>
    <row r="240" spans="1:26" x14ac:dyDescent="0.4">
      <c r="A240">
        <v>223007</v>
      </c>
      <c r="B240" t="s">
        <v>3079</v>
      </c>
      <c r="C240" t="s">
        <v>703</v>
      </c>
      <c r="D240" t="s">
        <v>255</v>
      </c>
      <c r="E240" t="s">
        <v>727</v>
      </c>
      <c r="F240" t="s">
        <v>697</v>
      </c>
      <c r="G240">
        <v>44902</v>
      </c>
      <c r="H240">
        <v>44902</v>
      </c>
      <c r="I240" t="s">
        <v>3080</v>
      </c>
      <c r="J240">
        <v>1</v>
      </c>
      <c r="K240" t="s">
        <v>3081</v>
      </c>
      <c r="L240" t="s">
        <v>1391</v>
      </c>
      <c r="M240" t="s">
        <v>1392</v>
      </c>
      <c r="N240" t="s">
        <v>3082</v>
      </c>
      <c r="O240" t="s">
        <v>2452</v>
      </c>
      <c r="P240" t="s">
        <v>3083</v>
      </c>
      <c r="Q240" t="s">
        <v>700</v>
      </c>
      <c r="R240" t="s">
        <v>3075</v>
      </c>
      <c r="S240" t="s">
        <v>3084</v>
      </c>
      <c r="T240" t="s">
        <v>255</v>
      </c>
      <c r="U240" t="s">
        <v>150</v>
      </c>
      <c r="V240" t="s">
        <v>256</v>
      </c>
      <c r="W240" t="s">
        <v>257</v>
      </c>
      <c r="X240" t="s">
        <v>258</v>
      </c>
      <c r="Y240" t="s">
        <v>154</v>
      </c>
      <c r="Z240" t="s">
        <v>1173</v>
      </c>
    </row>
    <row r="241" spans="1:26" x14ac:dyDescent="0.4">
      <c r="A241">
        <v>223008</v>
      </c>
      <c r="B241" t="s">
        <v>3085</v>
      </c>
      <c r="C241" t="s">
        <v>703</v>
      </c>
      <c r="D241" t="s">
        <v>255</v>
      </c>
      <c r="E241" t="s">
        <v>727</v>
      </c>
      <c r="F241" t="s">
        <v>697</v>
      </c>
      <c r="G241">
        <v>44947</v>
      </c>
      <c r="H241">
        <v>44947</v>
      </c>
      <c r="I241" t="s">
        <v>3086</v>
      </c>
      <c r="J241">
        <v>1</v>
      </c>
      <c r="K241" t="s">
        <v>4208</v>
      </c>
      <c r="L241" t="s">
        <v>738</v>
      </c>
      <c r="M241" t="s">
        <v>1392</v>
      </c>
      <c r="N241" t="s">
        <v>1378</v>
      </c>
      <c r="O241" t="s">
        <v>699</v>
      </c>
      <c r="P241" t="s">
        <v>3087</v>
      </c>
      <c r="Q241" t="s">
        <v>700</v>
      </c>
      <c r="R241" t="s">
        <v>3075</v>
      </c>
      <c r="S241" t="s">
        <v>703</v>
      </c>
      <c r="T241" t="s">
        <v>255</v>
      </c>
      <c r="U241" t="s">
        <v>150</v>
      </c>
      <c r="V241" t="s">
        <v>256</v>
      </c>
      <c r="W241" t="s">
        <v>257</v>
      </c>
      <c r="X241" t="s">
        <v>258</v>
      </c>
      <c r="Y241" t="s">
        <v>154</v>
      </c>
      <c r="Z241" t="s">
        <v>1173</v>
      </c>
    </row>
    <row r="242" spans="1:26" x14ac:dyDescent="0.4">
      <c r="A242">
        <v>224001</v>
      </c>
      <c r="B242" t="s">
        <v>3484</v>
      </c>
      <c r="C242" t="s">
        <v>703</v>
      </c>
      <c r="D242" t="s">
        <v>260</v>
      </c>
      <c r="E242" t="s">
        <v>896</v>
      </c>
      <c r="F242" t="s">
        <v>697</v>
      </c>
      <c r="G242">
        <v>44884</v>
      </c>
      <c r="H242">
        <v>44884</v>
      </c>
      <c r="I242" t="s">
        <v>3485</v>
      </c>
      <c r="J242">
        <v>1</v>
      </c>
      <c r="K242" t="s">
        <v>3486</v>
      </c>
      <c r="L242" t="s">
        <v>738</v>
      </c>
      <c r="M242" t="s">
        <v>1054</v>
      </c>
      <c r="N242" t="s">
        <v>3487</v>
      </c>
      <c r="O242" t="s">
        <v>699</v>
      </c>
      <c r="P242" t="s">
        <v>703</v>
      </c>
      <c r="Q242" t="s">
        <v>700</v>
      </c>
      <c r="R242" t="s">
        <v>798</v>
      </c>
      <c r="S242" t="s">
        <v>703</v>
      </c>
      <c r="T242" t="s">
        <v>260</v>
      </c>
      <c r="U242" t="s">
        <v>138</v>
      </c>
      <c r="V242" t="s">
        <v>139</v>
      </c>
      <c r="W242" t="s">
        <v>261</v>
      </c>
      <c r="X242" t="s">
        <v>262</v>
      </c>
      <c r="Y242" t="s">
        <v>263</v>
      </c>
      <c r="Z242" t="s">
        <v>264</v>
      </c>
    </row>
    <row r="243" spans="1:26" x14ac:dyDescent="0.4">
      <c r="A243">
        <v>225001</v>
      </c>
      <c r="B243" t="s">
        <v>1402</v>
      </c>
      <c r="C243" t="s">
        <v>703</v>
      </c>
      <c r="D243" t="s">
        <v>265</v>
      </c>
      <c r="E243" t="s">
        <v>704</v>
      </c>
      <c r="F243" t="s">
        <v>697</v>
      </c>
      <c r="G243">
        <v>44708</v>
      </c>
      <c r="H243">
        <v>44708</v>
      </c>
      <c r="I243" t="s">
        <v>1403</v>
      </c>
      <c r="J243">
        <v>1</v>
      </c>
      <c r="K243" t="s">
        <v>1404</v>
      </c>
      <c r="L243" t="s">
        <v>738</v>
      </c>
      <c r="M243" t="s">
        <v>1405</v>
      </c>
      <c r="N243" t="s">
        <v>1406</v>
      </c>
      <c r="O243" t="s">
        <v>699</v>
      </c>
      <c r="P243" t="s">
        <v>1407</v>
      </c>
      <c r="Q243" t="s">
        <v>700</v>
      </c>
      <c r="R243" t="s">
        <v>1408</v>
      </c>
      <c r="S243" t="s">
        <v>703</v>
      </c>
      <c r="T243" t="s">
        <v>265</v>
      </c>
      <c r="U243" t="s">
        <v>219</v>
      </c>
      <c r="V243" t="s">
        <v>220</v>
      </c>
      <c r="W243" t="s">
        <v>266</v>
      </c>
      <c r="X243" t="s">
        <v>267</v>
      </c>
      <c r="Y243" t="s">
        <v>268</v>
      </c>
      <c r="Z243" t="s">
        <v>269</v>
      </c>
    </row>
    <row r="244" spans="1:26" x14ac:dyDescent="0.4">
      <c r="A244">
        <v>225002</v>
      </c>
      <c r="B244" t="s">
        <v>1409</v>
      </c>
      <c r="C244" t="s">
        <v>703</v>
      </c>
      <c r="D244" t="s">
        <v>265</v>
      </c>
      <c r="E244" t="s">
        <v>704</v>
      </c>
      <c r="F244" t="s">
        <v>697</v>
      </c>
      <c r="G244">
        <v>44750</v>
      </c>
      <c r="H244">
        <v>44750</v>
      </c>
      <c r="I244" t="s">
        <v>1410</v>
      </c>
      <c r="J244">
        <v>1</v>
      </c>
      <c r="K244" t="s">
        <v>1411</v>
      </c>
      <c r="L244" t="s">
        <v>738</v>
      </c>
      <c r="M244" t="s">
        <v>1405</v>
      </c>
      <c r="N244" t="s">
        <v>1406</v>
      </c>
      <c r="O244" t="s">
        <v>699</v>
      </c>
      <c r="P244" t="s">
        <v>1412</v>
      </c>
      <c r="Q244" t="s">
        <v>700</v>
      </c>
      <c r="R244" t="s">
        <v>1408</v>
      </c>
      <c r="S244" t="s">
        <v>703</v>
      </c>
      <c r="T244" t="s">
        <v>265</v>
      </c>
      <c r="U244" t="s">
        <v>219</v>
      </c>
      <c r="V244" t="s">
        <v>220</v>
      </c>
      <c r="W244" t="s">
        <v>266</v>
      </c>
      <c r="X244" t="s">
        <v>267</v>
      </c>
      <c r="Y244" t="s">
        <v>268</v>
      </c>
      <c r="Z244" t="s">
        <v>269</v>
      </c>
    </row>
    <row r="245" spans="1:26" x14ac:dyDescent="0.4">
      <c r="A245">
        <v>225003</v>
      </c>
      <c r="B245" t="s">
        <v>2986</v>
      </c>
      <c r="C245" t="s">
        <v>703</v>
      </c>
      <c r="D245" t="s">
        <v>265</v>
      </c>
      <c r="E245" t="s">
        <v>704</v>
      </c>
      <c r="F245" t="s">
        <v>697</v>
      </c>
      <c r="G245">
        <v>44859</v>
      </c>
      <c r="H245">
        <v>44859</v>
      </c>
      <c r="I245" t="s">
        <v>3807</v>
      </c>
      <c r="J245">
        <v>1</v>
      </c>
      <c r="K245" t="s">
        <v>2987</v>
      </c>
      <c r="L245" t="s">
        <v>738</v>
      </c>
      <c r="M245" t="s">
        <v>808</v>
      </c>
      <c r="N245" t="s">
        <v>2988</v>
      </c>
      <c r="O245" t="s">
        <v>699</v>
      </c>
      <c r="P245" t="s">
        <v>2989</v>
      </c>
      <c r="Q245" t="s">
        <v>700</v>
      </c>
      <c r="R245" t="s">
        <v>2990</v>
      </c>
      <c r="S245" t="s">
        <v>703</v>
      </c>
      <c r="T245" t="s">
        <v>265</v>
      </c>
      <c r="U245" t="s">
        <v>219</v>
      </c>
      <c r="V245" t="s">
        <v>220</v>
      </c>
      <c r="W245" t="s">
        <v>266</v>
      </c>
      <c r="X245" t="s">
        <v>267</v>
      </c>
      <c r="Y245" t="s">
        <v>268</v>
      </c>
      <c r="Z245" t="s">
        <v>269</v>
      </c>
    </row>
    <row r="246" spans="1:26" x14ac:dyDescent="0.4">
      <c r="A246">
        <v>226001</v>
      </c>
      <c r="B246" t="s">
        <v>1413</v>
      </c>
      <c r="C246" t="s">
        <v>703</v>
      </c>
      <c r="D246" t="s">
        <v>270</v>
      </c>
      <c r="E246" t="s">
        <v>727</v>
      </c>
      <c r="F246" t="s">
        <v>697</v>
      </c>
      <c r="G246">
        <v>44735</v>
      </c>
      <c r="H246">
        <v>44735</v>
      </c>
      <c r="I246" t="s">
        <v>1414</v>
      </c>
      <c r="J246">
        <v>1</v>
      </c>
      <c r="K246" t="s">
        <v>1415</v>
      </c>
      <c r="L246" t="s">
        <v>1416</v>
      </c>
      <c r="M246" t="s">
        <v>1417</v>
      </c>
      <c r="N246" t="s">
        <v>1418</v>
      </c>
      <c r="O246" t="s">
        <v>699</v>
      </c>
      <c r="P246" t="s">
        <v>1419</v>
      </c>
      <c r="Q246" t="s">
        <v>700</v>
      </c>
      <c r="R246" t="s">
        <v>1420</v>
      </c>
      <c r="S246" t="s">
        <v>1421</v>
      </c>
      <c r="T246" t="s">
        <v>270</v>
      </c>
      <c r="U246" t="s">
        <v>138</v>
      </c>
      <c r="V246" t="s">
        <v>139</v>
      </c>
      <c r="W246" t="s">
        <v>271</v>
      </c>
      <c r="X246" t="s">
        <v>272</v>
      </c>
      <c r="Y246" t="s">
        <v>273</v>
      </c>
      <c r="Z246" t="s">
        <v>1422</v>
      </c>
    </row>
    <row r="247" spans="1:26" x14ac:dyDescent="0.4">
      <c r="A247">
        <v>228001</v>
      </c>
      <c r="B247" t="s">
        <v>1423</v>
      </c>
      <c r="C247" t="s">
        <v>703</v>
      </c>
      <c r="D247" t="s">
        <v>280</v>
      </c>
      <c r="E247" t="s">
        <v>696</v>
      </c>
      <c r="F247" t="s">
        <v>697</v>
      </c>
      <c r="G247">
        <v>44821</v>
      </c>
      <c r="H247">
        <v>44821</v>
      </c>
      <c r="I247" t="s">
        <v>1424</v>
      </c>
      <c r="J247">
        <v>1</v>
      </c>
      <c r="K247" t="s">
        <v>1425</v>
      </c>
      <c r="L247" t="s">
        <v>738</v>
      </c>
      <c r="M247" t="s">
        <v>1426</v>
      </c>
      <c r="N247" t="s">
        <v>298</v>
      </c>
      <c r="O247" t="s">
        <v>699</v>
      </c>
      <c r="P247" t="s">
        <v>1427</v>
      </c>
      <c r="Q247" t="s">
        <v>700</v>
      </c>
      <c r="R247" t="s">
        <v>1428</v>
      </c>
      <c r="S247" t="s">
        <v>703</v>
      </c>
      <c r="T247" t="s">
        <v>280</v>
      </c>
      <c r="U247" t="s">
        <v>281</v>
      </c>
      <c r="V247" t="s">
        <v>282</v>
      </c>
      <c r="W247" t="s">
        <v>283</v>
      </c>
      <c r="X247" t="s">
        <v>284</v>
      </c>
      <c r="Y247" t="s">
        <v>285</v>
      </c>
      <c r="Z247" t="s">
        <v>286</v>
      </c>
    </row>
    <row r="248" spans="1:26" x14ac:dyDescent="0.4">
      <c r="A248">
        <v>229001</v>
      </c>
      <c r="B248" t="s">
        <v>1429</v>
      </c>
      <c r="C248" t="s">
        <v>703</v>
      </c>
      <c r="D248" t="s">
        <v>287</v>
      </c>
      <c r="E248" t="s">
        <v>696</v>
      </c>
      <c r="F248" t="s">
        <v>697</v>
      </c>
      <c r="G248">
        <v>44674</v>
      </c>
      <c r="H248">
        <v>44674</v>
      </c>
      <c r="I248" t="s">
        <v>1430</v>
      </c>
      <c r="J248">
        <v>1</v>
      </c>
      <c r="K248" t="s">
        <v>1431</v>
      </c>
      <c r="L248" t="s">
        <v>698</v>
      </c>
      <c r="M248" t="s">
        <v>846</v>
      </c>
      <c r="N248" t="s">
        <v>298</v>
      </c>
      <c r="O248" t="s">
        <v>699</v>
      </c>
      <c r="P248" t="s">
        <v>1432</v>
      </c>
      <c r="Q248" t="s">
        <v>700</v>
      </c>
      <c r="R248" t="s">
        <v>743</v>
      </c>
      <c r="S248" t="s">
        <v>1433</v>
      </c>
      <c r="T248" t="s">
        <v>287</v>
      </c>
      <c r="U248" t="s">
        <v>281</v>
      </c>
      <c r="V248" t="s">
        <v>282</v>
      </c>
      <c r="W248" t="s">
        <v>288</v>
      </c>
      <c r="X248" t="s">
        <v>284</v>
      </c>
      <c r="Y248" t="s">
        <v>285</v>
      </c>
      <c r="Z248" t="s">
        <v>286</v>
      </c>
    </row>
    <row r="249" spans="1:26" x14ac:dyDescent="0.4">
      <c r="A249">
        <v>229002</v>
      </c>
      <c r="B249" t="s">
        <v>1434</v>
      </c>
      <c r="C249" t="s">
        <v>703</v>
      </c>
      <c r="D249" t="s">
        <v>287</v>
      </c>
      <c r="E249" t="s">
        <v>696</v>
      </c>
      <c r="F249" t="s">
        <v>697</v>
      </c>
      <c r="G249">
        <v>44702</v>
      </c>
      <c r="H249">
        <v>44702</v>
      </c>
      <c r="I249" t="s">
        <v>1435</v>
      </c>
      <c r="J249">
        <v>1</v>
      </c>
      <c r="K249" t="s">
        <v>1436</v>
      </c>
      <c r="L249" t="s">
        <v>698</v>
      </c>
      <c r="M249" t="s">
        <v>846</v>
      </c>
      <c r="N249" t="s">
        <v>298</v>
      </c>
      <c r="O249" t="s">
        <v>699</v>
      </c>
      <c r="P249" t="s">
        <v>1437</v>
      </c>
      <c r="Q249" t="s">
        <v>700</v>
      </c>
      <c r="R249" t="s">
        <v>743</v>
      </c>
      <c r="S249" t="s">
        <v>1433</v>
      </c>
      <c r="T249" t="s">
        <v>287</v>
      </c>
      <c r="U249" t="s">
        <v>281</v>
      </c>
      <c r="V249" t="s">
        <v>282</v>
      </c>
      <c r="W249" t="s">
        <v>288</v>
      </c>
      <c r="X249" t="s">
        <v>284</v>
      </c>
      <c r="Y249" t="s">
        <v>285</v>
      </c>
      <c r="Z249" t="s">
        <v>286</v>
      </c>
    </row>
    <row r="250" spans="1:26" x14ac:dyDescent="0.4">
      <c r="A250">
        <v>229003</v>
      </c>
      <c r="B250" t="s">
        <v>1438</v>
      </c>
      <c r="C250" t="s">
        <v>703</v>
      </c>
      <c r="D250" t="s">
        <v>287</v>
      </c>
      <c r="E250" t="s">
        <v>696</v>
      </c>
      <c r="F250" t="s">
        <v>697</v>
      </c>
      <c r="G250">
        <v>44730</v>
      </c>
      <c r="H250">
        <v>44730</v>
      </c>
      <c r="I250" t="s">
        <v>1439</v>
      </c>
      <c r="J250">
        <v>1</v>
      </c>
      <c r="K250" t="s">
        <v>1440</v>
      </c>
      <c r="L250" t="s">
        <v>698</v>
      </c>
      <c r="M250" t="s">
        <v>846</v>
      </c>
      <c r="N250" t="s">
        <v>298</v>
      </c>
      <c r="O250" t="s">
        <v>699</v>
      </c>
      <c r="P250" t="s">
        <v>1441</v>
      </c>
      <c r="Q250" t="s">
        <v>700</v>
      </c>
      <c r="R250" t="s">
        <v>743</v>
      </c>
      <c r="S250" t="s">
        <v>1433</v>
      </c>
      <c r="T250" t="s">
        <v>287</v>
      </c>
      <c r="U250" t="s">
        <v>281</v>
      </c>
      <c r="V250" t="s">
        <v>282</v>
      </c>
      <c r="W250" t="s">
        <v>288</v>
      </c>
      <c r="X250" t="s">
        <v>284</v>
      </c>
      <c r="Y250" t="s">
        <v>285</v>
      </c>
      <c r="Z250" t="s">
        <v>286</v>
      </c>
    </row>
    <row r="251" spans="1:26" x14ac:dyDescent="0.4">
      <c r="A251">
        <v>229004</v>
      </c>
      <c r="B251" t="s">
        <v>1442</v>
      </c>
      <c r="C251" t="s">
        <v>703</v>
      </c>
      <c r="D251" t="s">
        <v>287</v>
      </c>
      <c r="E251" t="s">
        <v>696</v>
      </c>
      <c r="F251" t="s">
        <v>697</v>
      </c>
      <c r="G251">
        <v>44765</v>
      </c>
      <c r="H251">
        <v>44765</v>
      </c>
      <c r="I251" t="s">
        <v>1443</v>
      </c>
      <c r="J251">
        <v>1</v>
      </c>
      <c r="K251" t="s">
        <v>1444</v>
      </c>
      <c r="L251" t="s">
        <v>698</v>
      </c>
      <c r="M251" t="s">
        <v>846</v>
      </c>
      <c r="N251" t="s">
        <v>298</v>
      </c>
      <c r="O251" t="s">
        <v>699</v>
      </c>
      <c r="P251" t="s">
        <v>1445</v>
      </c>
      <c r="Q251" t="s">
        <v>700</v>
      </c>
      <c r="R251" t="s">
        <v>743</v>
      </c>
      <c r="S251" t="s">
        <v>1433</v>
      </c>
      <c r="T251" t="s">
        <v>287</v>
      </c>
      <c r="U251" t="s">
        <v>281</v>
      </c>
      <c r="V251" t="s">
        <v>282</v>
      </c>
      <c r="W251" t="s">
        <v>288</v>
      </c>
      <c r="X251" t="s">
        <v>284</v>
      </c>
      <c r="Y251" t="s">
        <v>285</v>
      </c>
      <c r="Z251" t="s">
        <v>286</v>
      </c>
    </row>
    <row r="252" spans="1:26" x14ac:dyDescent="0.4">
      <c r="A252">
        <v>229005</v>
      </c>
      <c r="B252" t="s">
        <v>3756</v>
      </c>
      <c r="C252" t="s">
        <v>703</v>
      </c>
      <c r="D252" t="s">
        <v>287</v>
      </c>
      <c r="E252" t="s">
        <v>696</v>
      </c>
      <c r="F252" t="s">
        <v>697</v>
      </c>
      <c r="G252">
        <v>44947</v>
      </c>
      <c r="H252">
        <v>44947</v>
      </c>
      <c r="I252" t="s">
        <v>3757</v>
      </c>
      <c r="J252">
        <v>1</v>
      </c>
      <c r="K252" t="s">
        <v>3758</v>
      </c>
      <c r="L252" t="s">
        <v>698</v>
      </c>
      <c r="M252" t="s">
        <v>846</v>
      </c>
      <c r="N252" t="s">
        <v>298</v>
      </c>
      <c r="O252" t="s">
        <v>699</v>
      </c>
      <c r="P252" t="s">
        <v>3759</v>
      </c>
      <c r="Q252" t="s">
        <v>700</v>
      </c>
      <c r="R252" t="s">
        <v>3760</v>
      </c>
      <c r="S252" t="s">
        <v>703</v>
      </c>
      <c r="T252" t="s">
        <v>287</v>
      </c>
      <c r="U252" t="s">
        <v>281</v>
      </c>
      <c r="V252" t="s">
        <v>282</v>
      </c>
      <c r="W252" t="s">
        <v>288</v>
      </c>
      <c r="X252" t="s">
        <v>284</v>
      </c>
      <c r="Y252" t="s">
        <v>285</v>
      </c>
      <c r="Z252" t="s">
        <v>286</v>
      </c>
    </row>
    <row r="253" spans="1:26" x14ac:dyDescent="0.4">
      <c r="A253">
        <v>229006</v>
      </c>
      <c r="B253" t="s">
        <v>3761</v>
      </c>
      <c r="C253" t="s">
        <v>703</v>
      </c>
      <c r="D253" t="s">
        <v>287</v>
      </c>
      <c r="E253" t="s">
        <v>696</v>
      </c>
      <c r="F253" t="s">
        <v>697</v>
      </c>
      <c r="G253">
        <v>44975</v>
      </c>
      <c r="H253">
        <v>44975</v>
      </c>
      <c r="I253" t="s">
        <v>3762</v>
      </c>
      <c r="J253">
        <v>1</v>
      </c>
      <c r="K253" t="s">
        <v>3763</v>
      </c>
      <c r="L253" t="s">
        <v>698</v>
      </c>
      <c r="M253" t="s">
        <v>846</v>
      </c>
      <c r="N253" t="s">
        <v>298</v>
      </c>
      <c r="O253" t="s">
        <v>699</v>
      </c>
      <c r="P253" t="s">
        <v>3764</v>
      </c>
      <c r="Q253" t="s">
        <v>700</v>
      </c>
      <c r="R253" t="s">
        <v>3760</v>
      </c>
      <c r="S253" t="s">
        <v>703</v>
      </c>
      <c r="T253" t="s">
        <v>287</v>
      </c>
      <c r="U253" t="s">
        <v>281</v>
      </c>
      <c r="V253" t="s">
        <v>282</v>
      </c>
      <c r="W253" t="s">
        <v>288</v>
      </c>
      <c r="X253" t="s">
        <v>284</v>
      </c>
      <c r="Y253" t="s">
        <v>285</v>
      </c>
      <c r="Z253" t="s">
        <v>286</v>
      </c>
    </row>
    <row r="254" spans="1:26" x14ac:dyDescent="0.4">
      <c r="A254">
        <v>229007</v>
      </c>
      <c r="B254" t="s">
        <v>3765</v>
      </c>
      <c r="C254" t="s">
        <v>703</v>
      </c>
      <c r="D254" t="s">
        <v>287</v>
      </c>
      <c r="E254" t="s">
        <v>696</v>
      </c>
      <c r="F254" t="s">
        <v>697</v>
      </c>
      <c r="G254">
        <v>44996</v>
      </c>
      <c r="H254">
        <v>44996</v>
      </c>
      <c r="I254" t="s">
        <v>3766</v>
      </c>
      <c r="J254">
        <v>1</v>
      </c>
      <c r="K254" t="s">
        <v>3767</v>
      </c>
      <c r="L254" t="s">
        <v>698</v>
      </c>
      <c r="M254" t="s">
        <v>846</v>
      </c>
      <c r="N254" t="s">
        <v>298</v>
      </c>
      <c r="O254" t="s">
        <v>699</v>
      </c>
      <c r="P254" t="s">
        <v>3768</v>
      </c>
      <c r="Q254" t="s">
        <v>700</v>
      </c>
      <c r="R254" t="s">
        <v>3760</v>
      </c>
      <c r="S254" t="s">
        <v>703</v>
      </c>
      <c r="T254" t="s">
        <v>287</v>
      </c>
      <c r="U254" t="s">
        <v>281</v>
      </c>
      <c r="V254" t="s">
        <v>282</v>
      </c>
      <c r="W254" t="s">
        <v>288</v>
      </c>
      <c r="X254" t="s">
        <v>284</v>
      </c>
      <c r="Y254" t="s">
        <v>285</v>
      </c>
      <c r="Z254" t="s">
        <v>286</v>
      </c>
    </row>
    <row r="255" spans="1:26" x14ac:dyDescent="0.4">
      <c r="A255">
        <v>230001</v>
      </c>
      <c r="B255" t="s">
        <v>1446</v>
      </c>
      <c r="C255" t="s">
        <v>703</v>
      </c>
      <c r="D255" t="s">
        <v>289</v>
      </c>
      <c r="E255" t="s">
        <v>727</v>
      </c>
      <c r="F255" t="s">
        <v>697</v>
      </c>
      <c r="G255">
        <v>44821</v>
      </c>
      <c r="H255">
        <v>44821</v>
      </c>
      <c r="I255" t="s">
        <v>1447</v>
      </c>
      <c r="J255">
        <v>1</v>
      </c>
      <c r="K255" t="s">
        <v>1448</v>
      </c>
      <c r="L255" t="s">
        <v>738</v>
      </c>
      <c r="M255" t="s">
        <v>1449</v>
      </c>
      <c r="N255" t="s">
        <v>1371</v>
      </c>
      <c r="O255" t="s">
        <v>699</v>
      </c>
      <c r="P255" t="s">
        <v>1450</v>
      </c>
      <c r="Q255" t="s">
        <v>700</v>
      </c>
      <c r="R255" t="s">
        <v>1450</v>
      </c>
      <c r="S255" t="s">
        <v>703</v>
      </c>
      <c r="T255" t="s">
        <v>289</v>
      </c>
      <c r="U255" t="s">
        <v>157</v>
      </c>
      <c r="V255" t="s">
        <v>158</v>
      </c>
      <c r="W255" t="s">
        <v>290</v>
      </c>
      <c r="X255" t="s">
        <v>291</v>
      </c>
      <c r="Y255" t="s">
        <v>292</v>
      </c>
      <c r="Z255" t="s">
        <v>293</v>
      </c>
    </row>
    <row r="256" spans="1:26" x14ac:dyDescent="0.4">
      <c r="A256">
        <v>230002</v>
      </c>
      <c r="B256" t="s">
        <v>2982</v>
      </c>
      <c r="D256" t="s">
        <v>289</v>
      </c>
      <c r="E256" t="s">
        <v>704</v>
      </c>
      <c r="F256" t="s">
        <v>697</v>
      </c>
      <c r="G256">
        <v>44961</v>
      </c>
      <c r="H256">
        <v>44961</v>
      </c>
      <c r="I256" t="s">
        <v>3808</v>
      </c>
      <c r="J256">
        <v>1</v>
      </c>
      <c r="K256" t="s">
        <v>2983</v>
      </c>
      <c r="L256" t="s">
        <v>2984</v>
      </c>
      <c r="M256" t="s">
        <v>3809</v>
      </c>
      <c r="N256" t="s">
        <v>2985</v>
      </c>
      <c r="O256" t="s">
        <v>699</v>
      </c>
      <c r="P256" t="s">
        <v>771</v>
      </c>
      <c r="Q256" t="s">
        <v>700</v>
      </c>
      <c r="R256" t="s">
        <v>771</v>
      </c>
      <c r="S256" t="s">
        <v>703</v>
      </c>
      <c r="T256" t="s">
        <v>289</v>
      </c>
      <c r="U256" t="s">
        <v>157</v>
      </c>
      <c r="V256" t="s">
        <v>158</v>
      </c>
      <c r="W256" t="s">
        <v>290</v>
      </c>
      <c r="X256" t="s">
        <v>291</v>
      </c>
      <c r="Y256" t="s">
        <v>292</v>
      </c>
      <c r="Z256" t="s">
        <v>293</v>
      </c>
    </row>
    <row r="257" spans="1:26" x14ac:dyDescent="0.4">
      <c r="A257">
        <v>232001</v>
      </c>
      <c r="B257" t="s">
        <v>1451</v>
      </c>
      <c r="C257" t="s">
        <v>716</v>
      </c>
      <c r="D257" t="s">
        <v>298</v>
      </c>
      <c r="E257" t="s">
        <v>704</v>
      </c>
      <c r="F257" t="s">
        <v>705</v>
      </c>
      <c r="G257">
        <v>44761</v>
      </c>
      <c r="H257">
        <v>44937</v>
      </c>
      <c r="I257" t="s">
        <v>1452</v>
      </c>
      <c r="J257">
        <v>8</v>
      </c>
      <c r="K257" t="s">
        <v>1453</v>
      </c>
      <c r="L257" t="s">
        <v>1454</v>
      </c>
      <c r="M257" t="s">
        <v>829</v>
      </c>
      <c r="N257" t="s">
        <v>1455</v>
      </c>
      <c r="O257" t="s">
        <v>699</v>
      </c>
      <c r="P257" t="s">
        <v>1456</v>
      </c>
      <c r="Q257" t="s">
        <v>700</v>
      </c>
      <c r="R257" t="s">
        <v>1457</v>
      </c>
      <c r="S257" t="s">
        <v>1458</v>
      </c>
      <c r="T257" t="s">
        <v>298</v>
      </c>
      <c r="U257" t="s">
        <v>281</v>
      </c>
      <c r="V257" t="s">
        <v>282</v>
      </c>
      <c r="W257" t="s">
        <v>283</v>
      </c>
      <c r="X257" t="s">
        <v>284</v>
      </c>
      <c r="Y257" t="s">
        <v>285</v>
      </c>
      <c r="Z257" t="s">
        <v>286</v>
      </c>
    </row>
    <row r="258" spans="1:26" x14ac:dyDescent="0.4">
      <c r="A258">
        <v>232002</v>
      </c>
      <c r="B258" t="s">
        <v>1459</v>
      </c>
      <c r="C258" t="s">
        <v>716</v>
      </c>
      <c r="D258" t="s">
        <v>298</v>
      </c>
      <c r="E258" t="s">
        <v>704</v>
      </c>
      <c r="F258" t="s">
        <v>705</v>
      </c>
      <c r="G258">
        <v>44790</v>
      </c>
      <c r="H258">
        <v>44874</v>
      </c>
      <c r="I258" t="s">
        <v>1460</v>
      </c>
      <c r="J258">
        <v>6</v>
      </c>
      <c r="K258" t="s">
        <v>1461</v>
      </c>
      <c r="L258" t="s">
        <v>1462</v>
      </c>
      <c r="M258" t="s">
        <v>720</v>
      </c>
      <c r="N258" t="s">
        <v>1463</v>
      </c>
      <c r="O258" t="s">
        <v>699</v>
      </c>
      <c r="P258" t="s">
        <v>1456</v>
      </c>
      <c r="Q258" t="s">
        <v>700</v>
      </c>
      <c r="R258" t="s">
        <v>1457</v>
      </c>
      <c r="S258" t="s">
        <v>1464</v>
      </c>
      <c r="T258" t="s">
        <v>298</v>
      </c>
      <c r="U258" t="s">
        <v>281</v>
      </c>
      <c r="V258" t="s">
        <v>282</v>
      </c>
      <c r="W258" t="s">
        <v>283</v>
      </c>
      <c r="X258" t="s">
        <v>284</v>
      </c>
      <c r="Y258" t="s">
        <v>285</v>
      </c>
      <c r="Z258" t="s">
        <v>286</v>
      </c>
    </row>
    <row r="259" spans="1:26" x14ac:dyDescent="0.4">
      <c r="A259">
        <v>232003</v>
      </c>
      <c r="B259" t="s">
        <v>1465</v>
      </c>
      <c r="C259" t="s">
        <v>716</v>
      </c>
      <c r="D259" t="s">
        <v>298</v>
      </c>
      <c r="E259" t="s">
        <v>704</v>
      </c>
      <c r="F259" t="s">
        <v>705</v>
      </c>
      <c r="G259">
        <v>44705</v>
      </c>
      <c r="H259">
        <v>44769</v>
      </c>
      <c r="I259" t="s">
        <v>1466</v>
      </c>
      <c r="J259">
        <v>5</v>
      </c>
      <c r="K259" t="s">
        <v>1467</v>
      </c>
      <c r="L259" t="s">
        <v>1468</v>
      </c>
      <c r="M259" t="s">
        <v>1469</v>
      </c>
      <c r="N259" t="s">
        <v>298</v>
      </c>
      <c r="O259" t="s">
        <v>699</v>
      </c>
      <c r="P259" t="s">
        <v>1470</v>
      </c>
      <c r="Q259" t="s">
        <v>700</v>
      </c>
      <c r="R259" t="s">
        <v>1457</v>
      </c>
      <c r="S259" t="s">
        <v>1471</v>
      </c>
      <c r="T259" t="s">
        <v>298</v>
      </c>
      <c r="U259" t="s">
        <v>281</v>
      </c>
      <c r="V259" t="s">
        <v>282</v>
      </c>
      <c r="W259" t="s">
        <v>283</v>
      </c>
      <c r="X259" t="s">
        <v>284</v>
      </c>
      <c r="Y259" t="s">
        <v>285</v>
      </c>
      <c r="Z259" t="s">
        <v>286</v>
      </c>
    </row>
    <row r="260" spans="1:26" x14ac:dyDescent="0.4">
      <c r="A260">
        <v>232004</v>
      </c>
      <c r="B260" t="s">
        <v>1472</v>
      </c>
      <c r="C260" t="s">
        <v>716</v>
      </c>
      <c r="D260" t="s">
        <v>298</v>
      </c>
      <c r="E260" t="s">
        <v>704</v>
      </c>
      <c r="F260" t="s">
        <v>705</v>
      </c>
      <c r="G260">
        <v>44828</v>
      </c>
      <c r="H260">
        <v>44912</v>
      </c>
      <c r="I260" t="s">
        <v>1473</v>
      </c>
      <c r="J260">
        <v>5</v>
      </c>
      <c r="K260" t="s">
        <v>1474</v>
      </c>
      <c r="L260" t="s">
        <v>1475</v>
      </c>
      <c r="M260" t="s">
        <v>829</v>
      </c>
      <c r="N260" t="s">
        <v>1476</v>
      </c>
      <c r="O260" t="s">
        <v>699</v>
      </c>
      <c r="P260" t="s">
        <v>1456</v>
      </c>
      <c r="Q260" t="s">
        <v>700</v>
      </c>
      <c r="R260" t="s">
        <v>1457</v>
      </c>
      <c r="S260" t="s">
        <v>1477</v>
      </c>
      <c r="T260" t="s">
        <v>298</v>
      </c>
      <c r="U260" t="s">
        <v>281</v>
      </c>
      <c r="V260" t="s">
        <v>282</v>
      </c>
      <c r="W260" t="s">
        <v>283</v>
      </c>
      <c r="X260" t="s">
        <v>284</v>
      </c>
      <c r="Y260" t="s">
        <v>285</v>
      </c>
      <c r="Z260" t="s">
        <v>286</v>
      </c>
    </row>
    <row r="261" spans="1:26" x14ac:dyDescent="0.4">
      <c r="A261">
        <v>232005</v>
      </c>
      <c r="B261" t="s">
        <v>1478</v>
      </c>
      <c r="C261" t="s">
        <v>734</v>
      </c>
      <c r="D261" t="s">
        <v>298</v>
      </c>
      <c r="E261" t="s">
        <v>704</v>
      </c>
      <c r="F261" t="s">
        <v>705</v>
      </c>
      <c r="G261">
        <v>44707</v>
      </c>
      <c r="H261">
        <v>44825</v>
      </c>
      <c r="I261" t="s">
        <v>1479</v>
      </c>
      <c r="J261">
        <v>5</v>
      </c>
      <c r="K261" t="s">
        <v>1480</v>
      </c>
      <c r="L261" t="s">
        <v>1481</v>
      </c>
      <c r="M261" t="s">
        <v>1482</v>
      </c>
      <c r="N261" t="s">
        <v>1463</v>
      </c>
      <c r="O261" t="s">
        <v>699</v>
      </c>
      <c r="P261" t="s">
        <v>1470</v>
      </c>
      <c r="Q261" t="s">
        <v>700</v>
      </c>
      <c r="R261" t="s">
        <v>1457</v>
      </c>
      <c r="S261" t="s">
        <v>1483</v>
      </c>
      <c r="T261" t="s">
        <v>298</v>
      </c>
      <c r="U261" t="s">
        <v>281</v>
      </c>
      <c r="V261" t="s">
        <v>282</v>
      </c>
      <c r="W261" t="s">
        <v>283</v>
      </c>
      <c r="X261" t="s">
        <v>284</v>
      </c>
      <c r="Y261" t="s">
        <v>285</v>
      </c>
      <c r="Z261" t="s">
        <v>286</v>
      </c>
    </row>
    <row r="262" spans="1:26" x14ac:dyDescent="0.4">
      <c r="A262">
        <v>232006</v>
      </c>
      <c r="B262" t="s">
        <v>1484</v>
      </c>
      <c r="C262" t="s">
        <v>734</v>
      </c>
      <c r="D262" t="s">
        <v>298</v>
      </c>
      <c r="E262" t="s">
        <v>704</v>
      </c>
      <c r="F262" t="s">
        <v>705</v>
      </c>
      <c r="G262">
        <v>44713</v>
      </c>
      <c r="H262">
        <v>44782</v>
      </c>
      <c r="I262" t="s">
        <v>1485</v>
      </c>
      <c r="J262">
        <v>3</v>
      </c>
      <c r="K262" t="s">
        <v>1486</v>
      </c>
      <c r="L262" t="s">
        <v>1487</v>
      </c>
      <c r="M262" t="s">
        <v>1488</v>
      </c>
      <c r="N262" t="s">
        <v>1489</v>
      </c>
      <c r="O262" t="s">
        <v>699</v>
      </c>
      <c r="P262" t="s">
        <v>1456</v>
      </c>
      <c r="Q262" t="s">
        <v>700</v>
      </c>
      <c r="R262" t="s">
        <v>1457</v>
      </c>
      <c r="S262" t="s">
        <v>1490</v>
      </c>
      <c r="T262" t="s">
        <v>298</v>
      </c>
      <c r="U262" t="s">
        <v>281</v>
      </c>
      <c r="V262" t="s">
        <v>282</v>
      </c>
      <c r="W262" t="s">
        <v>283</v>
      </c>
      <c r="X262" t="s">
        <v>284</v>
      </c>
      <c r="Y262" t="s">
        <v>285</v>
      </c>
      <c r="Z262" t="s">
        <v>286</v>
      </c>
    </row>
    <row r="263" spans="1:26" x14ac:dyDescent="0.4">
      <c r="A263">
        <v>232007</v>
      </c>
      <c r="B263" t="s">
        <v>1491</v>
      </c>
      <c r="C263" t="s">
        <v>716</v>
      </c>
      <c r="D263" t="s">
        <v>298</v>
      </c>
      <c r="E263" t="s">
        <v>704</v>
      </c>
      <c r="F263" t="s">
        <v>705</v>
      </c>
      <c r="G263">
        <v>44727</v>
      </c>
      <c r="H263">
        <v>44846</v>
      </c>
      <c r="I263" t="s">
        <v>1492</v>
      </c>
      <c r="J263">
        <v>5</v>
      </c>
      <c r="K263" t="s">
        <v>1493</v>
      </c>
      <c r="L263" t="s">
        <v>1494</v>
      </c>
      <c r="M263" t="s">
        <v>720</v>
      </c>
      <c r="N263" t="s">
        <v>298</v>
      </c>
      <c r="O263" t="s">
        <v>699</v>
      </c>
      <c r="P263" t="s">
        <v>1456</v>
      </c>
      <c r="Q263" t="s">
        <v>700</v>
      </c>
      <c r="R263" t="s">
        <v>1457</v>
      </c>
      <c r="S263" t="s">
        <v>1471</v>
      </c>
      <c r="T263" t="s">
        <v>298</v>
      </c>
      <c r="U263" t="s">
        <v>281</v>
      </c>
      <c r="V263" t="s">
        <v>282</v>
      </c>
      <c r="W263" t="s">
        <v>283</v>
      </c>
      <c r="X263" t="s">
        <v>284</v>
      </c>
      <c r="Y263" t="s">
        <v>285</v>
      </c>
      <c r="Z263" t="s">
        <v>286</v>
      </c>
    </row>
    <row r="264" spans="1:26" x14ac:dyDescent="0.4">
      <c r="A264">
        <v>232008</v>
      </c>
      <c r="B264" t="s">
        <v>1495</v>
      </c>
      <c r="C264" t="s">
        <v>734</v>
      </c>
      <c r="D264" t="s">
        <v>298</v>
      </c>
      <c r="E264" t="s">
        <v>727</v>
      </c>
      <c r="F264" t="s">
        <v>705</v>
      </c>
      <c r="G264">
        <v>44287</v>
      </c>
      <c r="H264">
        <v>44469</v>
      </c>
      <c r="I264" t="s">
        <v>1496</v>
      </c>
      <c r="J264" t="s">
        <v>703</v>
      </c>
      <c r="K264" t="s">
        <v>1497</v>
      </c>
      <c r="L264" t="s">
        <v>698</v>
      </c>
      <c r="M264" t="s">
        <v>1498</v>
      </c>
      <c r="N264" t="s">
        <v>1489</v>
      </c>
      <c r="O264" t="s">
        <v>699</v>
      </c>
      <c r="P264" t="s">
        <v>1499</v>
      </c>
      <c r="Q264" t="s">
        <v>700</v>
      </c>
      <c r="R264" t="s">
        <v>1457</v>
      </c>
      <c r="S264" t="s">
        <v>1490</v>
      </c>
      <c r="T264" t="s">
        <v>1500</v>
      </c>
      <c r="U264" t="s">
        <v>281</v>
      </c>
      <c r="V264" t="s">
        <v>282</v>
      </c>
      <c r="W264" t="s">
        <v>283</v>
      </c>
      <c r="X264" t="s">
        <v>284</v>
      </c>
      <c r="Y264" t="s">
        <v>285</v>
      </c>
      <c r="Z264" t="s">
        <v>286</v>
      </c>
    </row>
    <row r="265" spans="1:26" x14ac:dyDescent="0.4">
      <c r="A265">
        <v>232009</v>
      </c>
      <c r="B265" t="s">
        <v>3748</v>
      </c>
      <c r="C265" t="s">
        <v>703</v>
      </c>
      <c r="D265" t="s">
        <v>298</v>
      </c>
      <c r="E265" t="s">
        <v>704</v>
      </c>
      <c r="F265" t="s">
        <v>697</v>
      </c>
      <c r="G265">
        <v>44974</v>
      </c>
      <c r="H265">
        <v>44974</v>
      </c>
      <c r="I265" t="s">
        <v>3749</v>
      </c>
      <c r="J265">
        <v>1</v>
      </c>
      <c r="K265" t="s">
        <v>4202</v>
      </c>
      <c r="L265" t="s">
        <v>738</v>
      </c>
      <c r="M265" t="s">
        <v>3750</v>
      </c>
      <c r="N265" t="s">
        <v>3751</v>
      </c>
      <c r="O265" t="s">
        <v>699</v>
      </c>
      <c r="P265" t="s">
        <v>771</v>
      </c>
      <c r="Q265" t="s">
        <v>700</v>
      </c>
      <c r="R265" t="s">
        <v>771</v>
      </c>
      <c r="S265" t="s">
        <v>3752</v>
      </c>
      <c r="T265" t="s">
        <v>298</v>
      </c>
      <c r="U265" t="s">
        <v>281</v>
      </c>
      <c r="V265" t="s">
        <v>282</v>
      </c>
      <c r="W265" t="s">
        <v>283</v>
      </c>
      <c r="X265" t="s">
        <v>284</v>
      </c>
      <c r="Y265" t="s">
        <v>285</v>
      </c>
      <c r="Z265" t="s">
        <v>286</v>
      </c>
    </row>
    <row r="266" spans="1:26" x14ac:dyDescent="0.4">
      <c r="A266">
        <v>232010</v>
      </c>
      <c r="B266" t="s">
        <v>4203</v>
      </c>
      <c r="C266" t="s">
        <v>734</v>
      </c>
      <c r="D266" t="s">
        <v>298</v>
      </c>
      <c r="E266" t="s">
        <v>727</v>
      </c>
      <c r="F266" t="s">
        <v>697</v>
      </c>
      <c r="G266">
        <v>44846</v>
      </c>
      <c r="H266">
        <v>44882</v>
      </c>
      <c r="I266" t="s">
        <v>3753</v>
      </c>
      <c r="J266">
        <v>2</v>
      </c>
      <c r="K266" t="s">
        <v>1497</v>
      </c>
      <c r="L266" t="s">
        <v>698</v>
      </c>
      <c r="M266" t="s">
        <v>1498</v>
      </c>
      <c r="N266" t="s">
        <v>1489</v>
      </c>
      <c r="O266" t="s">
        <v>3073</v>
      </c>
      <c r="P266" t="s">
        <v>3754</v>
      </c>
      <c r="Q266" t="s">
        <v>700</v>
      </c>
      <c r="R266" t="s">
        <v>3755</v>
      </c>
      <c r="S266" t="s">
        <v>1490</v>
      </c>
      <c r="T266" t="s">
        <v>298</v>
      </c>
      <c r="U266" t="s">
        <v>281</v>
      </c>
      <c r="V266" t="s">
        <v>282</v>
      </c>
      <c r="W266" t="s">
        <v>283</v>
      </c>
      <c r="X266" t="s">
        <v>284</v>
      </c>
      <c r="Y266" t="s">
        <v>285</v>
      </c>
      <c r="Z266" t="s">
        <v>286</v>
      </c>
    </row>
    <row r="267" spans="1:26" x14ac:dyDescent="0.4">
      <c r="A267">
        <v>234001</v>
      </c>
      <c r="B267" t="s">
        <v>4196</v>
      </c>
      <c r="D267" t="s">
        <v>3686</v>
      </c>
      <c r="E267" t="s">
        <v>696</v>
      </c>
      <c r="F267" t="s">
        <v>697</v>
      </c>
      <c r="G267">
        <v>44911</v>
      </c>
      <c r="H267">
        <v>44911</v>
      </c>
      <c r="I267" t="s">
        <v>4197</v>
      </c>
      <c r="J267">
        <v>1</v>
      </c>
      <c r="K267" t="s">
        <v>4198</v>
      </c>
      <c r="L267" t="s">
        <v>4199</v>
      </c>
      <c r="M267" t="s">
        <v>771</v>
      </c>
      <c r="N267" t="s">
        <v>3687</v>
      </c>
      <c r="O267" t="s">
        <v>699</v>
      </c>
      <c r="P267" t="s">
        <v>771</v>
      </c>
      <c r="Q267" t="s">
        <v>700</v>
      </c>
      <c r="R267" t="s">
        <v>3688</v>
      </c>
      <c r="S267" t="s">
        <v>703</v>
      </c>
      <c r="T267" t="s">
        <v>3686</v>
      </c>
      <c r="U267" t="s">
        <v>3689</v>
      </c>
      <c r="V267" t="s">
        <v>3690</v>
      </c>
      <c r="W267" t="s">
        <v>3691</v>
      </c>
      <c r="X267" t="s">
        <v>3692</v>
      </c>
      <c r="Y267" t="s">
        <v>3693</v>
      </c>
      <c r="Z267" t="s">
        <v>3694</v>
      </c>
    </row>
    <row r="268" spans="1:26" x14ac:dyDescent="0.4">
      <c r="A268">
        <v>234002</v>
      </c>
      <c r="B268" t="s">
        <v>4200</v>
      </c>
      <c r="D268" t="s">
        <v>3686</v>
      </c>
      <c r="E268" t="s">
        <v>696</v>
      </c>
      <c r="F268" t="s">
        <v>697</v>
      </c>
      <c r="G268">
        <v>44912</v>
      </c>
      <c r="H268">
        <v>44912</v>
      </c>
      <c r="I268" t="s">
        <v>4201</v>
      </c>
      <c r="J268">
        <v>1</v>
      </c>
      <c r="K268" t="s">
        <v>4198</v>
      </c>
      <c r="L268" t="s">
        <v>738</v>
      </c>
      <c r="M268" t="s">
        <v>771</v>
      </c>
      <c r="N268" t="s">
        <v>3687</v>
      </c>
      <c r="O268" t="s">
        <v>699</v>
      </c>
      <c r="P268" t="s">
        <v>771</v>
      </c>
      <c r="Q268" t="s">
        <v>700</v>
      </c>
      <c r="R268" t="s">
        <v>3688</v>
      </c>
      <c r="S268" t="s">
        <v>703</v>
      </c>
      <c r="T268" t="s">
        <v>3686</v>
      </c>
      <c r="U268" t="s">
        <v>3689</v>
      </c>
      <c r="V268" t="s">
        <v>3690</v>
      </c>
      <c r="W268" t="s">
        <v>3691</v>
      </c>
      <c r="X268" t="s">
        <v>3692</v>
      </c>
      <c r="Y268" t="s">
        <v>3693</v>
      </c>
      <c r="Z268" t="s">
        <v>3694</v>
      </c>
    </row>
    <row r="269" spans="1:26" x14ac:dyDescent="0.4">
      <c r="A269">
        <v>235001</v>
      </c>
      <c r="B269" t="s">
        <v>1501</v>
      </c>
      <c r="C269" t="s">
        <v>703</v>
      </c>
      <c r="D269" t="s">
        <v>299</v>
      </c>
      <c r="E269" t="s">
        <v>727</v>
      </c>
      <c r="F269" t="s">
        <v>697</v>
      </c>
      <c r="G269">
        <v>44661</v>
      </c>
      <c r="H269">
        <v>44661</v>
      </c>
      <c r="I269" t="s">
        <v>1502</v>
      </c>
      <c r="J269">
        <v>1</v>
      </c>
      <c r="K269" t="s">
        <v>1503</v>
      </c>
      <c r="L269" t="s">
        <v>738</v>
      </c>
      <c r="M269" t="s">
        <v>1392</v>
      </c>
      <c r="N269" t="s">
        <v>299</v>
      </c>
      <c r="O269" t="s">
        <v>699</v>
      </c>
      <c r="P269" t="s">
        <v>1504</v>
      </c>
      <c r="Q269" t="s">
        <v>867</v>
      </c>
      <c r="R269" t="s">
        <v>1505</v>
      </c>
      <c r="S269" t="s">
        <v>703</v>
      </c>
      <c r="T269" t="s">
        <v>299</v>
      </c>
      <c r="U269" t="s">
        <v>300</v>
      </c>
      <c r="V269" t="s">
        <v>301</v>
      </c>
      <c r="W269" t="s">
        <v>302</v>
      </c>
      <c r="X269" t="s">
        <v>303</v>
      </c>
      <c r="Y269" t="s">
        <v>304</v>
      </c>
      <c r="Z269" t="s">
        <v>306</v>
      </c>
    </row>
    <row r="270" spans="1:26" x14ac:dyDescent="0.4">
      <c r="A270">
        <v>235002</v>
      </c>
      <c r="B270" t="s">
        <v>1506</v>
      </c>
      <c r="C270" t="s">
        <v>703</v>
      </c>
      <c r="D270" t="s">
        <v>299</v>
      </c>
      <c r="E270" t="s">
        <v>727</v>
      </c>
      <c r="F270" t="s">
        <v>697</v>
      </c>
      <c r="G270">
        <v>44668</v>
      </c>
      <c r="H270">
        <v>44668</v>
      </c>
      <c r="I270" t="s">
        <v>1507</v>
      </c>
      <c r="J270">
        <v>1</v>
      </c>
      <c r="K270" t="s">
        <v>1508</v>
      </c>
      <c r="L270" t="s">
        <v>738</v>
      </c>
      <c r="M270" t="s">
        <v>1392</v>
      </c>
      <c r="N270" t="s">
        <v>299</v>
      </c>
      <c r="O270" t="s">
        <v>699</v>
      </c>
      <c r="P270" t="s">
        <v>1509</v>
      </c>
      <c r="Q270" t="s">
        <v>700</v>
      </c>
      <c r="R270" t="s">
        <v>1505</v>
      </c>
      <c r="S270" t="s">
        <v>703</v>
      </c>
      <c r="T270" t="s">
        <v>299</v>
      </c>
      <c r="U270" t="s">
        <v>300</v>
      </c>
      <c r="V270" t="s">
        <v>301</v>
      </c>
      <c r="W270" t="s">
        <v>302</v>
      </c>
      <c r="X270" t="s">
        <v>303</v>
      </c>
      <c r="Y270" t="s">
        <v>304</v>
      </c>
      <c r="Z270" t="s">
        <v>306</v>
      </c>
    </row>
    <row r="271" spans="1:26" x14ac:dyDescent="0.4">
      <c r="A271">
        <v>235003</v>
      </c>
      <c r="B271" t="s">
        <v>1510</v>
      </c>
      <c r="C271" t="s">
        <v>703</v>
      </c>
      <c r="D271" t="s">
        <v>299</v>
      </c>
      <c r="E271" t="s">
        <v>727</v>
      </c>
      <c r="F271" t="s">
        <v>697</v>
      </c>
      <c r="G271">
        <v>44681</v>
      </c>
      <c r="H271">
        <v>44681</v>
      </c>
      <c r="I271" t="s">
        <v>1511</v>
      </c>
      <c r="J271">
        <v>1</v>
      </c>
      <c r="K271" t="s">
        <v>1512</v>
      </c>
      <c r="L271" t="s">
        <v>738</v>
      </c>
      <c r="M271" t="s">
        <v>1392</v>
      </c>
      <c r="N271" t="s">
        <v>299</v>
      </c>
      <c r="O271" t="s">
        <v>699</v>
      </c>
      <c r="P271" t="s">
        <v>1504</v>
      </c>
      <c r="Q271" t="s">
        <v>998</v>
      </c>
      <c r="R271" t="s">
        <v>1505</v>
      </c>
      <c r="S271" t="s">
        <v>703</v>
      </c>
      <c r="T271" t="s">
        <v>299</v>
      </c>
      <c r="U271" t="s">
        <v>300</v>
      </c>
      <c r="V271" t="s">
        <v>301</v>
      </c>
      <c r="W271" t="s">
        <v>302</v>
      </c>
      <c r="X271" t="s">
        <v>303</v>
      </c>
      <c r="Y271" t="s">
        <v>304</v>
      </c>
      <c r="Z271" t="s">
        <v>306</v>
      </c>
    </row>
    <row r="272" spans="1:26" x14ac:dyDescent="0.4">
      <c r="A272">
        <v>235004</v>
      </c>
      <c r="B272" t="s">
        <v>1513</v>
      </c>
      <c r="C272" t="s">
        <v>703</v>
      </c>
      <c r="D272" t="s">
        <v>299</v>
      </c>
      <c r="E272" t="s">
        <v>727</v>
      </c>
      <c r="F272" t="s">
        <v>697</v>
      </c>
      <c r="G272">
        <v>44688</v>
      </c>
      <c r="H272">
        <v>44688</v>
      </c>
      <c r="I272" t="s">
        <v>1514</v>
      </c>
      <c r="J272">
        <v>1</v>
      </c>
      <c r="K272" t="s">
        <v>1515</v>
      </c>
      <c r="L272" t="s">
        <v>738</v>
      </c>
      <c r="M272" t="s">
        <v>784</v>
      </c>
      <c r="N272" t="s">
        <v>299</v>
      </c>
      <c r="O272" t="s">
        <v>699</v>
      </c>
      <c r="P272" t="s">
        <v>1504</v>
      </c>
      <c r="Q272" t="s">
        <v>816</v>
      </c>
      <c r="R272" t="s">
        <v>1505</v>
      </c>
      <c r="S272" t="s">
        <v>703</v>
      </c>
      <c r="T272" t="s">
        <v>299</v>
      </c>
      <c r="U272" t="s">
        <v>300</v>
      </c>
      <c r="V272" t="s">
        <v>301</v>
      </c>
      <c r="W272" t="s">
        <v>302</v>
      </c>
      <c r="X272" t="s">
        <v>303</v>
      </c>
      <c r="Y272" t="s">
        <v>304</v>
      </c>
      <c r="Z272" t="s">
        <v>306</v>
      </c>
    </row>
    <row r="273" spans="1:26" x14ac:dyDescent="0.4">
      <c r="A273">
        <v>235005</v>
      </c>
      <c r="B273" t="s">
        <v>1516</v>
      </c>
      <c r="C273" t="s">
        <v>703</v>
      </c>
      <c r="D273" t="s">
        <v>299</v>
      </c>
      <c r="E273" t="s">
        <v>727</v>
      </c>
      <c r="F273" t="s">
        <v>697</v>
      </c>
      <c r="G273">
        <v>44703</v>
      </c>
      <c r="H273">
        <v>44703</v>
      </c>
      <c r="I273" t="s">
        <v>1517</v>
      </c>
      <c r="J273">
        <v>1</v>
      </c>
      <c r="K273" t="s">
        <v>1518</v>
      </c>
      <c r="L273" t="s">
        <v>738</v>
      </c>
      <c r="M273" t="s">
        <v>846</v>
      </c>
      <c r="N273" t="s">
        <v>299</v>
      </c>
      <c r="O273" t="s">
        <v>699</v>
      </c>
      <c r="P273" t="s">
        <v>1504</v>
      </c>
      <c r="Q273" t="s">
        <v>810</v>
      </c>
      <c r="R273" t="s">
        <v>1505</v>
      </c>
      <c r="S273" t="s">
        <v>703</v>
      </c>
      <c r="T273" t="s">
        <v>299</v>
      </c>
      <c r="U273" t="s">
        <v>300</v>
      </c>
      <c r="V273" t="s">
        <v>301</v>
      </c>
      <c r="W273" t="s">
        <v>302</v>
      </c>
      <c r="X273" t="s">
        <v>303</v>
      </c>
      <c r="Y273" t="s">
        <v>304</v>
      </c>
      <c r="Z273" t="s">
        <v>306</v>
      </c>
    </row>
    <row r="274" spans="1:26" x14ac:dyDescent="0.4">
      <c r="A274">
        <v>235006</v>
      </c>
      <c r="B274" t="s">
        <v>1519</v>
      </c>
      <c r="C274" t="s">
        <v>703</v>
      </c>
      <c r="D274" t="s">
        <v>299</v>
      </c>
      <c r="E274" t="s">
        <v>727</v>
      </c>
      <c r="F274" t="s">
        <v>697</v>
      </c>
      <c r="G274">
        <v>44716</v>
      </c>
      <c r="H274">
        <v>44716</v>
      </c>
      <c r="I274" t="s">
        <v>1520</v>
      </c>
      <c r="J274">
        <v>1</v>
      </c>
      <c r="K274" t="s">
        <v>1521</v>
      </c>
      <c r="L274" t="s">
        <v>738</v>
      </c>
      <c r="M274" t="s">
        <v>1392</v>
      </c>
      <c r="N274" t="s">
        <v>299</v>
      </c>
      <c r="O274" t="s">
        <v>699</v>
      </c>
      <c r="P274" t="s">
        <v>1504</v>
      </c>
      <c r="Q274" t="s">
        <v>810</v>
      </c>
      <c r="R274" t="s">
        <v>1505</v>
      </c>
      <c r="S274" t="s">
        <v>703</v>
      </c>
      <c r="T274" t="s">
        <v>299</v>
      </c>
      <c r="U274" t="s">
        <v>300</v>
      </c>
      <c r="V274" t="s">
        <v>301</v>
      </c>
      <c r="W274" t="s">
        <v>302</v>
      </c>
      <c r="X274" t="s">
        <v>303</v>
      </c>
      <c r="Y274" t="s">
        <v>304</v>
      </c>
      <c r="Z274" t="s">
        <v>306</v>
      </c>
    </row>
    <row r="275" spans="1:26" x14ac:dyDescent="0.4">
      <c r="A275">
        <v>235007</v>
      </c>
      <c r="B275" t="s">
        <v>1522</v>
      </c>
      <c r="C275" t="s">
        <v>703</v>
      </c>
      <c r="D275" t="s">
        <v>299</v>
      </c>
      <c r="E275" t="s">
        <v>727</v>
      </c>
      <c r="F275" t="s">
        <v>697</v>
      </c>
      <c r="G275">
        <v>44724</v>
      </c>
      <c r="H275">
        <v>44724</v>
      </c>
      <c r="I275" t="s">
        <v>1523</v>
      </c>
      <c r="J275">
        <v>1</v>
      </c>
      <c r="K275" t="s">
        <v>1524</v>
      </c>
      <c r="L275" t="s">
        <v>738</v>
      </c>
      <c r="M275" t="s">
        <v>1392</v>
      </c>
      <c r="N275" t="s">
        <v>299</v>
      </c>
      <c r="O275" t="s">
        <v>699</v>
      </c>
      <c r="P275" t="s">
        <v>1509</v>
      </c>
      <c r="Q275" t="s">
        <v>700</v>
      </c>
      <c r="R275" t="s">
        <v>1505</v>
      </c>
      <c r="S275" t="s">
        <v>703</v>
      </c>
      <c r="T275" t="s">
        <v>299</v>
      </c>
      <c r="U275" t="s">
        <v>300</v>
      </c>
      <c r="V275" t="s">
        <v>301</v>
      </c>
      <c r="W275" t="s">
        <v>302</v>
      </c>
      <c r="X275" t="s">
        <v>303</v>
      </c>
      <c r="Y275" t="s">
        <v>304</v>
      </c>
      <c r="Z275" t="s">
        <v>306</v>
      </c>
    </row>
    <row r="276" spans="1:26" x14ac:dyDescent="0.4">
      <c r="A276">
        <v>235008</v>
      </c>
      <c r="B276" t="s">
        <v>1525</v>
      </c>
      <c r="C276" t="s">
        <v>703</v>
      </c>
      <c r="D276" t="s">
        <v>299</v>
      </c>
      <c r="E276" t="s">
        <v>727</v>
      </c>
      <c r="F276" t="s">
        <v>697</v>
      </c>
      <c r="G276">
        <v>44731</v>
      </c>
      <c r="H276">
        <v>44731</v>
      </c>
      <c r="I276" t="s">
        <v>1526</v>
      </c>
      <c r="J276">
        <v>1</v>
      </c>
      <c r="K276" t="s">
        <v>1527</v>
      </c>
      <c r="L276" t="s">
        <v>738</v>
      </c>
      <c r="M276" t="s">
        <v>1392</v>
      </c>
      <c r="N276" t="s">
        <v>299</v>
      </c>
      <c r="O276" t="s">
        <v>699</v>
      </c>
      <c r="P276" t="s">
        <v>1504</v>
      </c>
      <c r="Q276" t="s">
        <v>867</v>
      </c>
      <c r="R276" t="s">
        <v>1505</v>
      </c>
      <c r="S276" t="s">
        <v>703</v>
      </c>
      <c r="T276" t="s">
        <v>299</v>
      </c>
      <c r="U276" t="s">
        <v>300</v>
      </c>
      <c r="V276" t="s">
        <v>301</v>
      </c>
      <c r="W276" t="s">
        <v>302</v>
      </c>
      <c r="X276" t="s">
        <v>303</v>
      </c>
      <c r="Y276" t="s">
        <v>304</v>
      </c>
      <c r="Z276" t="s">
        <v>306</v>
      </c>
    </row>
    <row r="277" spans="1:26" x14ac:dyDescent="0.4">
      <c r="A277">
        <v>235009</v>
      </c>
      <c r="B277" t="s">
        <v>1528</v>
      </c>
      <c r="C277" t="s">
        <v>703</v>
      </c>
      <c r="D277" t="s">
        <v>299</v>
      </c>
      <c r="E277" t="s">
        <v>727</v>
      </c>
      <c r="F277" t="s">
        <v>697</v>
      </c>
      <c r="G277">
        <v>44745</v>
      </c>
      <c r="H277">
        <v>44745</v>
      </c>
      <c r="I277" t="s">
        <v>1529</v>
      </c>
      <c r="J277">
        <v>1</v>
      </c>
      <c r="K277" t="s">
        <v>1530</v>
      </c>
      <c r="L277" t="s">
        <v>738</v>
      </c>
      <c r="M277" t="s">
        <v>1392</v>
      </c>
      <c r="N277" t="s">
        <v>299</v>
      </c>
      <c r="O277" t="s">
        <v>699</v>
      </c>
      <c r="P277" t="s">
        <v>1504</v>
      </c>
      <c r="Q277" t="s">
        <v>867</v>
      </c>
      <c r="R277" t="s">
        <v>1505</v>
      </c>
      <c r="S277" t="s">
        <v>703</v>
      </c>
      <c r="T277" t="s">
        <v>299</v>
      </c>
      <c r="U277" t="s">
        <v>300</v>
      </c>
      <c r="V277" t="s">
        <v>301</v>
      </c>
      <c r="W277" t="s">
        <v>302</v>
      </c>
      <c r="X277" t="s">
        <v>303</v>
      </c>
      <c r="Y277" t="s">
        <v>304</v>
      </c>
      <c r="Z277" t="s">
        <v>306</v>
      </c>
    </row>
    <row r="278" spans="1:26" x14ac:dyDescent="0.4">
      <c r="A278">
        <v>235010</v>
      </c>
      <c r="B278" t="s">
        <v>1531</v>
      </c>
      <c r="C278" t="s">
        <v>703</v>
      </c>
      <c r="D278" t="s">
        <v>299</v>
      </c>
      <c r="E278" t="s">
        <v>727</v>
      </c>
      <c r="F278" t="s">
        <v>697</v>
      </c>
      <c r="G278">
        <v>44766</v>
      </c>
      <c r="H278">
        <v>44766</v>
      </c>
      <c r="I278" t="s">
        <v>1532</v>
      </c>
      <c r="J278">
        <v>1</v>
      </c>
      <c r="K278" t="s">
        <v>1533</v>
      </c>
      <c r="L278" t="s">
        <v>1159</v>
      </c>
      <c r="M278" t="s">
        <v>829</v>
      </c>
      <c r="N278" t="s">
        <v>299</v>
      </c>
      <c r="O278" t="s">
        <v>699</v>
      </c>
      <c r="P278" t="s">
        <v>1509</v>
      </c>
      <c r="Q278" t="s">
        <v>700</v>
      </c>
      <c r="R278" t="s">
        <v>1505</v>
      </c>
      <c r="S278" t="s">
        <v>703</v>
      </c>
      <c r="T278" t="s">
        <v>299</v>
      </c>
      <c r="U278" t="s">
        <v>300</v>
      </c>
      <c r="V278" t="s">
        <v>301</v>
      </c>
      <c r="W278" t="s">
        <v>302</v>
      </c>
      <c r="X278" t="s">
        <v>303</v>
      </c>
      <c r="Y278" t="s">
        <v>304</v>
      </c>
      <c r="Z278" t="s">
        <v>306</v>
      </c>
    </row>
    <row r="279" spans="1:26" x14ac:dyDescent="0.4">
      <c r="A279">
        <v>235011</v>
      </c>
      <c r="B279" t="s">
        <v>1534</v>
      </c>
      <c r="C279" t="s">
        <v>703</v>
      </c>
      <c r="D279" t="s">
        <v>299</v>
      </c>
      <c r="E279" t="s">
        <v>727</v>
      </c>
      <c r="F279" t="s">
        <v>697</v>
      </c>
      <c r="G279">
        <v>44779</v>
      </c>
      <c r="H279">
        <v>44779</v>
      </c>
      <c r="I279" t="s">
        <v>1535</v>
      </c>
      <c r="J279">
        <v>1</v>
      </c>
      <c r="K279" t="s">
        <v>1536</v>
      </c>
      <c r="L279" t="s">
        <v>738</v>
      </c>
      <c r="M279" t="s">
        <v>1392</v>
      </c>
      <c r="N279" t="s">
        <v>299</v>
      </c>
      <c r="O279" t="s">
        <v>699</v>
      </c>
      <c r="P279" t="s">
        <v>1504</v>
      </c>
      <c r="Q279" t="s">
        <v>998</v>
      </c>
      <c r="R279" t="s">
        <v>1505</v>
      </c>
      <c r="S279" t="s">
        <v>703</v>
      </c>
      <c r="T279" t="s">
        <v>299</v>
      </c>
      <c r="U279" t="s">
        <v>300</v>
      </c>
      <c r="V279" t="s">
        <v>301</v>
      </c>
      <c r="W279" t="s">
        <v>302</v>
      </c>
      <c r="X279" t="s">
        <v>303</v>
      </c>
      <c r="Y279" t="s">
        <v>304</v>
      </c>
      <c r="Z279" t="s">
        <v>306</v>
      </c>
    </row>
    <row r="280" spans="1:26" x14ac:dyDescent="0.4">
      <c r="A280">
        <v>235012</v>
      </c>
      <c r="B280" t="s">
        <v>1537</v>
      </c>
      <c r="C280" t="s">
        <v>703</v>
      </c>
      <c r="D280" t="s">
        <v>299</v>
      </c>
      <c r="E280" t="s">
        <v>727</v>
      </c>
      <c r="F280" t="s">
        <v>697</v>
      </c>
      <c r="G280">
        <v>44793</v>
      </c>
      <c r="H280">
        <v>44793</v>
      </c>
      <c r="I280" t="s">
        <v>1538</v>
      </c>
      <c r="J280">
        <v>1</v>
      </c>
      <c r="K280" t="s">
        <v>1539</v>
      </c>
      <c r="L280" t="s">
        <v>738</v>
      </c>
      <c r="M280" t="s">
        <v>846</v>
      </c>
      <c r="N280" t="s">
        <v>299</v>
      </c>
      <c r="O280" t="s">
        <v>699</v>
      </c>
      <c r="P280" t="s">
        <v>1504</v>
      </c>
      <c r="Q280" t="s">
        <v>816</v>
      </c>
      <c r="R280" t="s">
        <v>1505</v>
      </c>
      <c r="S280" t="s">
        <v>703</v>
      </c>
      <c r="T280" t="s">
        <v>299</v>
      </c>
      <c r="U280" t="s">
        <v>300</v>
      </c>
      <c r="V280" t="s">
        <v>301</v>
      </c>
      <c r="W280" t="s">
        <v>302</v>
      </c>
      <c r="X280" t="s">
        <v>303</v>
      </c>
      <c r="Y280" t="s">
        <v>304</v>
      </c>
      <c r="Z280" t="s">
        <v>306</v>
      </c>
    </row>
    <row r="281" spans="1:26" x14ac:dyDescent="0.4">
      <c r="A281">
        <v>235013</v>
      </c>
      <c r="B281" t="s">
        <v>1540</v>
      </c>
      <c r="C281" t="s">
        <v>703</v>
      </c>
      <c r="D281" t="s">
        <v>299</v>
      </c>
      <c r="E281" t="s">
        <v>727</v>
      </c>
      <c r="F281" t="s">
        <v>697</v>
      </c>
      <c r="G281">
        <v>44808</v>
      </c>
      <c r="H281">
        <v>44808</v>
      </c>
      <c r="I281" t="s">
        <v>1541</v>
      </c>
      <c r="J281">
        <v>1</v>
      </c>
      <c r="K281" t="s">
        <v>1542</v>
      </c>
      <c r="L281" t="s">
        <v>738</v>
      </c>
      <c r="M281" t="s">
        <v>1392</v>
      </c>
      <c r="N281" t="s">
        <v>299</v>
      </c>
      <c r="O281" t="s">
        <v>699</v>
      </c>
      <c r="P281" t="s">
        <v>1504</v>
      </c>
      <c r="Q281" t="s">
        <v>998</v>
      </c>
      <c r="R281" t="s">
        <v>1505</v>
      </c>
      <c r="S281" t="s">
        <v>703</v>
      </c>
      <c r="T281" t="s">
        <v>299</v>
      </c>
      <c r="U281" t="s">
        <v>300</v>
      </c>
      <c r="V281" t="s">
        <v>301</v>
      </c>
      <c r="W281" t="s">
        <v>302</v>
      </c>
      <c r="X281" t="s">
        <v>303</v>
      </c>
      <c r="Y281" t="s">
        <v>304</v>
      </c>
      <c r="Z281" t="s">
        <v>306</v>
      </c>
    </row>
    <row r="282" spans="1:26" x14ac:dyDescent="0.4">
      <c r="A282">
        <v>235014</v>
      </c>
      <c r="B282" t="s">
        <v>1543</v>
      </c>
      <c r="C282" t="s">
        <v>703</v>
      </c>
      <c r="D282" t="s">
        <v>299</v>
      </c>
      <c r="E282" t="s">
        <v>727</v>
      </c>
      <c r="F282" t="s">
        <v>697</v>
      </c>
      <c r="G282">
        <v>44821</v>
      </c>
      <c r="H282">
        <v>44821</v>
      </c>
      <c r="I282" t="s">
        <v>1544</v>
      </c>
      <c r="J282">
        <v>1</v>
      </c>
      <c r="K282" t="s">
        <v>1545</v>
      </c>
      <c r="L282" t="s">
        <v>738</v>
      </c>
      <c r="M282" t="s">
        <v>1392</v>
      </c>
      <c r="N282" t="s">
        <v>299</v>
      </c>
      <c r="O282" t="s">
        <v>699</v>
      </c>
      <c r="P282" t="s">
        <v>1509</v>
      </c>
      <c r="Q282" t="s">
        <v>700</v>
      </c>
      <c r="R282" t="s">
        <v>1505</v>
      </c>
      <c r="S282" t="s">
        <v>703</v>
      </c>
      <c r="T282" t="s">
        <v>299</v>
      </c>
      <c r="U282" t="s">
        <v>300</v>
      </c>
      <c r="V282" t="s">
        <v>301</v>
      </c>
      <c r="W282" t="s">
        <v>302</v>
      </c>
      <c r="X282" t="s">
        <v>303</v>
      </c>
      <c r="Y282" t="s">
        <v>304</v>
      </c>
      <c r="Z282" t="s">
        <v>306</v>
      </c>
    </row>
    <row r="283" spans="1:26" x14ac:dyDescent="0.4">
      <c r="A283">
        <v>235015</v>
      </c>
      <c r="B283" t="s">
        <v>1546</v>
      </c>
      <c r="C283" t="s">
        <v>703</v>
      </c>
      <c r="D283" t="s">
        <v>299</v>
      </c>
      <c r="E283" t="s">
        <v>727</v>
      </c>
      <c r="F283" t="s">
        <v>697</v>
      </c>
      <c r="G283">
        <v>44843</v>
      </c>
      <c r="H283">
        <v>44843</v>
      </c>
      <c r="I283" t="s">
        <v>1547</v>
      </c>
      <c r="J283">
        <v>1</v>
      </c>
      <c r="K283" t="s">
        <v>1548</v>
      </c>
      <c r="L283" t="s">
        <v>738</v>
      </c>
      <c r="M283" t="s">
        <v>1392</v>
      </c>
      <c r="N283" t="s">
        <v>299</v>
      </c>
      <c r="O283" t="s">
        <v>699</v>
      </c>
      <c r="P283" t="s">
        <v>1509</v>
      </c>
      <c r="Q283" t="s">
        <v>700</v>
      </c>
      <c r="R283" t="s">
        <v>1505</v>
      </c>
      <c r="S283" t="s">
        <v>703</v>
      </c>
      <c r="T283" t="s">
        <v>299</v>
      </c>
      <c r="U283" t="s">
        <v>300</v>
      </c>
      <c r="V283" t="s">
        <v>301</v>
      </c>
      <c r="W283" t="s">
        <v>302</v>
      </c>
      <c r="X283" t="s">
        <v>303</v>
      </c>
      <c r="Y283" t="s">
        <v>304</v>
      </c>
      <c r="Z283" t="s">
        <v>306</v>
      </c>
    </row>
    <row r="284" spans="1:26" x14ac:dyDescent="0.4">
      <c r="A284">
        <v>235016</v>
      </c>
      <c r="B284" t="s">
        <v>1549</v>
      </c>
      <c r="C284" t="s">
        <v>703</v>
      </c>
      <c r="D284" t="s">
        <v>299</v>
      </c>
      <c r="E284" t="s">
        <v>727</v>
      </c>
      <c r="F284" t="s">
        <v>697</v>
      </c>
      <c r="G284">
        <v>44849</v>
      </c>
      <c r="H284">
        <v>44849</v>
      </c>
      <c r="I284" t="s">
        <v>1550</v>
      </c>
      <c r="J284">
        <v>1</v>
      </c>
      <c r="K284" t="s">
        <v>1551</v>
      </c>
      <c r="L284" t="s">
        <v>738</v>
      </c>
      <c r="M284" t="s">
        <v>1392</v>
      </c>
      <c r="N284" t="s">
        <v>299</v>
      </c>
      <c r="O284" t="s">
        <v>699</v>
      </c>
      <c r="P284" t="s">
        <v>1504</v>
      </c>
      <c r="Q284" t="s">
        <v>998</v>
      </c>
      <c r="R284" t="s">
        <v>1505</v>
      </c>
      <c r="S284" t="s">
        <v>703</v>
      </c>
      <c r="T284" t="s">
        <v>299</v>
      </c>
      <c r="U284" t="s">
        <v>300</v>
      </c>
      <c r="V284" t="s">
        <v>301</v>
      </c>
      <c r="W284" t="s">
        <v>302</v>
      </c>
      <c r="X284" t="s">
        <v>303</v>
      </c>
      <c r="Y284" t="s">
        <v>304</v>
      </c>
      <c r="Z284" t="s">
        <v>306</v>
      </c>
    </row>
    <row r="285" spans="1:26" x14ac:dyDescent="0.4">
      <c r="A285">
        <v>235017</v>
      </c>
      <c r="B285" t="s">
        <v>1552</v>
      </c>
      <c r="C285" t="s">
        <v>703</v>
      </c>
      <c r="D285" t="s">
        <v>299</v>
      </c>
      <c r="E285" t="s">
        <v>727</v>
      </c>
      <c r="F285" t="s">
        <v>697</v>
      </c>
      <c r="G285">
        <v>44857</v>
      </c>
      <c r="H285">
        <v>44857</v>
      </c>
      <c r="I285" t="s">
        <v>1553</v>
      </c>
      <c r="J285">
        <v>1</v>
      </c>
      <c r="K285" t="s">
        <v>1554</v>
      </c>
      <c r="L285" t="s">
        <v>738</v>
      </c>
      <c r="M285" t="s">
        <v>1392</v>
      </c>
      <c r="N285" t="s">
        <v>299</v>
      </c>
      <c r="O285" t="s">
        <v>699</v>
      </c>
      <c r="P285" t="s">
        <v>1504</v>
      </c>
      <c r="Q285" t="s">
        <v>816</v>
      </c>
      <c r="R285" t="s">
        <v>1505</v>
      </c>
      <c r="S285" t="s">
        <v>703</v>
      </c>
      <c r="T285" t="s">
        <v>299</v>
      </c>
      <c r="U285" t="s">
        <v>300</v>
      </c>
      <c r="V285" t="s">
        <v>301</v>
      </c>
      <c r="W285" t="s">
        <v>302</v>
      </c>
      <c r="X285" t="s">
        <v>303</v>
      </c>
      <c r="Y285" t="s">
        <v>304</v>
      </c>
      <c r="Z285" t="s">
        <v>306</v>
      </c>
    </row>
    <row r="286" spans="1:26" x14ac:dyDescent="0.4">
      <c r="A286">
        <v>235018</v>
      </c>
      <c r="B286" t="s">
        <v>1546</v>
      </c>
      <c r="C286" t="s">
        <v>703</v>
      </c>
      <c r="D286" t="s">
        <v>299</v>
      </c>
      <c r="E286" t="s">
        <v>727</v>
      </c>
      <c r="F286" t="s">
        <v>697</v>
      </c>
      <c r="G286">
        <v>44843</v>
      </c>
      <c r="H286">
        <v>44843</v>
      </c>
      <c r="I286" t="s">
        <v>3488</v>
      </c>
      <c r="J286">
        <v>1</v>
      </c>
      <c r="K286" t="s">
        <v>1548</v>
      </c>
      <c r="L286" t="s">
        <v>738</v>
      </c>
      <c r="M286" t="s">
        <v>1392</v>
      </c>
      <c r="N286" t="s">
        <v>299</v>
      </c>
      <c r="O286" t="s">
        <v>699</v>
      </c>
      <c r="P286" t="s">
        <v>1509</v>
      </c>
      <c r="Q286" t="s">
        <v>700</v>
      </c>
      <c r="R286" t="s">
        <v>1505</v>
      </c>
      <c r="S286" t="s">
        <v>703</v>
      </c>
      <c r="T286" t="s">
        <v>299</v>
      </c>
      <c r="U286" t="s">
        <v>300</v>
      </c>
      <c r="V286" t="s">
        <v>301</v>
      </c>
      <c r="W286" t="s">
        <v>302</v>
      </c>
      <c r="X286" t="s">
        <v>303</v>
      </c>
      <c r="Y286" t="s">
        <v>304</v>
      </c>
      <c r="Z286" t="s">
        <v>3489</v>
      </c>
    </row>
    <row r="287" spans="1:26" x14ac:dyDescent="0.4">
      <c r="A287">
        <v>235019</v>
      </c>
      <c r="B287" t="s">
        <v>1549</v>
      </c>
      <c r="C287" t="s">
        <v>703</v>
      </c>
      <c r="D287" t="s">
        <v>299</v>
      </c>
      <c r="E287" t="s">
        <v>727</v>
      </c>
      <c r="F287" t="s">
        <v>697</v>
      </c>
      <c r="G287">
        <v>44849</v>
      </c>
      <c r="H287">
        <v>44849</v>
      </c>
      <c r="I287" t="s">
        <v>3490</v>
      </c>
      <c r="J287">
        <v>1</v>
      </c>
      <c r="K287" t="s">
        <v>1551</v>
      </c>
      <c r="L287" t="s">
        <v>738</v>
      </c>
      <c r="M287" t="s">
        <v>1392</v>
      </c>
      <c r="N287" t="s">
        <v>299</v>
      </c>
      <c r="O287" t="s">
        <v>699</v>
      </c>
      <c r="P287" t="s">
        <v>1504</v>
      </c>
      <c r="Q287" t="s">
        <v>998</v>
      </c>
      <c r="R287" t="s">
        <v>1505</v>
      </c>
      <c r="S287" t="s">
        <v>703</v>
      </c>
      <c r="T287" t="s">
        <v>299</v>
      </c>
      <c r="U287" t="s">
        <v>300</v>
      </c>
      <c r="V287" t="s">
        <v>301</v>
      </c>
      <c r="W287" t="s">
        <v>302</v>
      </c>
      <c r="X287" t="s">
        <v>303</v>
      </c>
      <c r="Y287" t="s">
        <v>304</v>
      </c>
      <c r="Z287" t="s">
        <v>3489</v>
      </c>
    </row>
    <row r="288" spans="1:26" x14ac:dyDescent="0.4">
      <c r="A288">
        <v>235020</v>
      </c>
      <c r="B288" t="s">
        <v>1552</v>
      </c>
      <c r="C288" t="s">
        <v>703</v>
      </c>
      <c r="D288" t="s">
        <v>299</v>
      </c>
      <c r="E288" t="s">
        <v>727</v>
      </c>
      <c r="F288" t="s">
        <v>697</v>
      </c>
      <c r="G288">
        <v>44857</v>
      </c>
      <c r="H288">
        <v>44857</v>
      </c>
      <c r="I288" t="s">
        <v>3491</v>
      </c>
      <c r="J288">
        <v>1</v>
      </c>
      <c r="K288" t="s">
        <v>3492</v>
      </c>
      <c r="L288" t="s">
        <v>738</v>
      </c>
      <c r="M288" t="s">
        <v>1392</v>
      </c>
      <c r="N288" t="s">
        <v>299</v>
      </c>
      <c r="O288" t="s">
        <v>699</v>
      </c>
      <c r="P288" t="s">
        <v>1504</v>
      </c>
      <c r="Q288" t="s">
        <v>816</v>
      </c>
      <c r="R288" t="s">
        <v>1505</v>
      </c>
      <c r="S288" t="s">
        <v>703</v>
      </c>
      <c r="T288" t="s">
        <v>299</v>
      </c>
      <c r="U288" t="s">
        <v>300</v>
      </c>
      <c r="V288" t="s">
        <v>301</v>
      </c>
      <c r="W288" t="s">
        <v>302</v>
      </c>
      <c r="X288" t="s">
        <v>303</v>
      </c>
      <c r="Y288" t="s">
        <v>304</v>
      </c>
      <c r="Z288" t="s">
        <v>3489</v>
      </c>
    </row>
    <row r="289" spans="1:26" x14ac:dyDescent="0.4">
      <c r="A289">
        <v>235021</v>
      </c>
      <c r="B289" t="s">
        <v>3493</v>
      </c>
      <c r="C289" t="s">
        <v>703</v>
      </c>
      <c r="D289" t="s">
        <v>299</v>
      </c>
      <c r="E289" t="s">
        <v>727</v>
      </c>
      <c r="F289" t="s">
        <v>697</v>
      </c>
      <c r="G289">
        <v>44885</v>
      </c>
      <c r="H289">
        <v>44885</v>
      </c>
      <c r="I289" t="s">
        <v>3494</v>
      </c>
      <c r="J289">
        <v>1</v>
      </c>
      <c r="K289" t="s">
        <v>3495</v>
      </c>
      <c r="L289" t="s">
        <v>738</v>
      </c>
      <c r="M289" t="s">
        <v>1392</v>
      </c>
      <c r="N289" t="s">
        <v>299</v>
      </c>
      <c r="O289" t="s">
        <v>699</v>
      </c>
      <c r="P289" t="s">
        <v>3496</v>
      </c>
      <c r="Q289" t="s">
        <v>700</v>
      </c>
      <c r="R289" t="s">
        <v>1505</v>
      </c>
      <c r="S289" t="s">
        <v>703</v>
      </c>
      <c r="T289" t="s">
        <v>299</v>
      </c>
      <c r="U289" t="s">
        <v>300</v>
      </c>
      <c r="V289" t="s">
        <v>301</v>
      </c>
      <c r="W289" t="s">
        <v>302</v>
      </c>
      <c r="X289" t="s">
        <v>303</v>
      </c>
      <c r="Y289" t="s">
        <v>304</v>
      </c>
      <c r="Z289" t="s">
        <v>3489</v>
      </c>
    </row>
    <row r="290" spans="1:26" x14ac:dyDescent="0.4">
      <c r="A290">
        <v>235022</v>
      </c>
      <c r="B290" t="s">
        <v>3356</v>
      </c>
      <c r="C290" t="s">
        <v>703</v>
      </c>
      <c r="D290" t="s">
        <v>299</v>
      </c>
      <c r="E290" t="s">
        <v>727</v>
      </c>
      <c r="F290" t="s">
        <v>697</v>
      </c>
      <c r="G290">
        <v>44899</v>
      </c>
      <c r="H290">
        <v>44899</v>
      </c>
      <c r="I290" t="s">
        <v>3497</v>
      </c>
      <c r="J290">
        <v>1</v>
      </c>
      <c r="K290" t="s">
        <v>3498</v>
      </c>
      <c r="L290" t="s">
        <v>738</v>
      </c>
      <c r="M290" t="s">
        <v>1392</v>
      </c>
      <c r="N290" t="s">
        <v>299</v>
      </c>
      <c r="O290" t="s">
        <v>699</v>
      </c>
      <c r="P290" t="s">
        <v>3499</v>
      </c>
      <c r="Q290" t="s">
        <v>816</v>
      </c>
      <c r="R290" t="s">
        <v>1505</v>
      </c>
      <c r="S290" t="s">
        <v>703</v>
      </c>
      <c r="T290" t="s">
        <v>299</v>
      </c>
      <c r="U290" t="s">
        <v>300</v>
      </c>
      <c r="V290" t="s">
        <v>301</v>
      </c>
      <c r="W290" t="s">
        <v>302</v>
      </c>
      <c r="X290" t="s">
        <v>303</v>
      </c>
      <c r="Y290" t="s">
        <v>304</v>
      </c>
      <c r="Z290" t="s">
        <v>3489</v>
      </c>
    </row>
    <row r="291" spans="1:26" x14ac:dyDescent="0.4">
      <c r="A291">
        <v>235023</v>
      </c>
      <c r="B291" t="s">
        <v>3500</v>
      </c>
      <c r="C291" t="s">
        <v>703</v>
      </c>
      <c r="D291" t="s">
        <v>299</v>
      </c>
      <c r="E291" t="s">
        <v>727</v>
      </c>
      <c r="F291" t="s">
        <v>697</v>
      </c>
      <c r="G291">
        <v>44913</v>
      </c>
      <c r="H291">
        <v>44913</v>
      </c>
      <c r="I291" t="s">
        <v>3501</v>
      </c>
      <c r="J291">
        <v>1</v>
      </c>
      <c r="K291" t="s">
        <v>3502</v>
      </c>
      <c r="L291" t="s">
        <v>738</v>
      </c>
      <c r="M291" t="s">
        <v>1392</v>
      </c>
      <c r="N291" t="s">
        <v>299</v>
      </c>
      <c r="O291" t="s">
        <v>699</v>
      </c>
      <c r="P291" t="s">
        <v>1504</v>
      </c>
      <c r="Q291" t="s">
        <v>851</v>
      </c>
      <c r="R291" t="s">
        <v>1505</v>
      </c>
      <c r="S291" t="s">
        <v>703</v>
      </c>
      <c r="T291" t="s">
        <v>299</v>
      </c>
      <c r="U291" t="s">
        <v>300</v>
      </c>
      <c r="V291" t="s">
        <v>301</v>
      </c>
      <c r="W291" t="s">
        <v>302</v>
      </c>
      <c r="X291" t="s">
        <v>303</v>
      </c>
      <c r="Y291" t="s">
        <v>304</v>
      </c>
      <c r="Z291" t="s">
        <v>3489</v>
      </c>
    </row>
    <row r="292" spans="1:26" x14ac:dyDescent="0.4">
      <c r="A292">
        <v>235024</v>
      </c>
      <c r="B292" t="s">
        <v>3503</v>
      </c>
      <c r="C292" t="s">
        <v>703</v>
      </c>
      <c r="D292" t="s">
        <v>299</v>
      </c>
      <c r="E292" t="s">
        <v>727</v>
      </c>
      <c r="F292" t="s">
        <v>697</v>
      </c>
      <c r="G292">
        <v>44919</v>
      </c>
      <c r="H292">
        <v>44919</v>
      </c>
      <c r="I292" t="s">
        <v>3504</v>
      </c>
      <c r="J292">
        <v>1</v>
      </c>
      <c r="K292" t="s">
        <v>3505</v>
      </c>
      <c r="L292" t="s">
        <v>738</v>
      </c>
      <c r="M292" t="s">
        <v>1392</v>
      </c>
      <c r="N292" t="s">
        <v>299</v>
      </c>
      <c r="O292" t="s">
        <v>699</v>
      </c>
      <c r="P292" t="s">
        <v>3499</v>
      </c>
      <c r="Q292" t="s">
        <v>842</v>
      </c>
      <c r="R292" t="s">
        <v>1505</v>
      </c>
      <c r="S292" t="s">
        <v>703</v>
      </c>
      <c r="T292" t="s">
        <v>299</v>
      </c>
      <c r="U292" t="s">
        <v>300</v>
      </c>
      <c r="V292" t="s">
        <v>301</v>
      </c>
      <c r="W292" t="s">
        <v>302</v>
      </c>
      <c r="X292" t="s">
        <v>303</v>
      </c>
      <c r="Y292" t="s">
        <v>304</v>
      </c>
      <c r="Z292" t="s">
        <v>3489</v>
      </c>
    </row>
    <row r="293" spans="1:26" x14ac:dyDescent="0.4">
      <c r="A293">
        <v>235025</v>
      </c>
      <c r="B293" t="s">
        <v>3506</v>
      </c>
      <c r="C293" t="s">
        <v>703</v>
      </c>
      <c r="D293" t="s">
        <v>299</v>
      </c>
      <c r="E293" t="s">
        <v>727</v>
      </c>
      <c r="F293" t="s">
        <v>697</v>
      </c>
      <c r="G293">
        <v>44920</v>
      </c>
      <c r="H293">
        <v>44920</v>
      </c>
      <c r="I293" t="s">
        <v>3507</v>
      </c>
      <c r="J293">
        <v>1</v>
      </c>
      <c r="K293" t="s">
        <v>3508</v>
      </c>
      <c r="L293" t="s">
        <v>738</v>
      </c>
      <c r="M293" t="s">
        <v>1392</v>
      </c>
      <c r="N293" t="s">
        <v>299</v>
      </c>
      <c r="O293" t="s">
        <v>699</v>
      </c>
      <c r="P293" t="s">
        <v>3499</v>
      </c>
      <c r="Q293" t="s">
        <v>842</v>
      </c>
      <c r="R293" t="s">
        <v>1505</v>
      </c>
      <c r="S293" t="s">
        <v>703</v>
      </c>
      <c r="T293" t="s">
        <v>299</v>
      </c>
      <c r="U293" t="s">
        <v>300</v>
      </c>
      <c r="V293" t="s">
        <v>301</v>
      </c>
      <c r="W293" t="s">
        <v>302</v>
      </c>
      <c r="X293" t="s">
        <v>303</v>
      </c>
      <c r="Y293" t="s">
        <v>304</v>
      </c>
      <c r="Z293" t="s">
        <v>3489</v>
      </c>
    </row>
    <row r="294" spans="1:26" x14ac:dyDescent="0.4">
      <c r="A294">
        <v>235026</v>
      </c>
      <c r="B294" t="s">
        <v>3509</v>
      </c>
      <c r="C294" t="s">
        <v>703</v>
      </c>
      <c r="D294" t="s">
        <v>299</v>
      </c>
      <c r="E294" t="s">
        <v>727</v>
      </c>
      <c r="F294" t="s">
        <v>697</v>
      </c>
      <c r="G294">
        <v>44947</v>
      </c>
      <c r="H294">
        <v>44947</v>
      </c>
      <c r="I294" t="s">
        <v>3510</v>
      </c>
      <c r="J294">
        <v>1</v>
      </c>
      <c r="K294" t="s">
        <v>3511</v>
      </c>
      <c r="L294" t="s">
        <v>738</v>
      </c>
      <c r="M294" t="s">
        <v>1392</v>
      </c>
      <c r="N294" t="s">
        <v>299</v>
      </c>
      <c r="O294" t="s">
        <v>699</v>
      </c>
      <c r="P294" t="s">
        <v>3499</v>
      </c>
      <c r="Q294" t="s">
        <v>816</v>
      </c>
      <c r="R294" t="s">
        <v>1505</v>
      </c>
      <c r="S294" t="s">
        <v>703</v>
      </c>
      <c r="T294" t="s">
        <v>299</v>
      </c>
      <c r="U294" t="s">
        <v>300</v>
      </c>
      <c r="V294" t="s">
        <v>301</v>
      </c>
      <c r="W294" t="s">
        <v>302</v>
      </c>
      <c r="X294" t="s">
        <v>303</v>
      </c>
      <c r="Y294" t="s">
        <v>304</v>
      </c>
      <c r="Z294" t="s">
        <v>3489</v>
      </c>
    </row>
    <row r="295" spans="1:26" x14ac:dyDescent="0.4">
      <c r="A295">
        <v>235027</v>
      </c>
      <c r="B295" t="s">
        <v>3512</v>
      </c>
      <c r="C295" t="s">
        <v>703</v>
      </c>
      <c r="D295" t="s">
        <v>299</v>
      </c>
      <c r="E295" t="s">
        <v>727</v>
      </c>
      <c r="F295" t="s">
        <v>697</v>
      </c>
      <c r="G295">
        <v>44955</v>
      </c>
      <c r="H295">
        <v>44955</v>
      </c>
      <c r="I295" t="s">
        <v>3513</v>
      </c>
      <c r="J295">
        <v>1</v>
      </c>
      <c r="K295" t="s">
        <v>3514</v>
      </c>
      <c r="L295" t="s">
        <v>738</v>
      </c>
      <c r="M295" t="s">
        <v>1392</v>
      </c>
      <c r="N295" t="s">
        <v>299</v>
      </c>
      <c r="O295" t="s">
        <v>699</v>
      </c>
      <c r="P295" t="s">
        <v>3499</v>
      </c>
      <c r="Q295" t="s">
        <v>816</v>
      </c>
      <c r="R295" t="s">
        <v>1505</v>
      </c>
      <c r="S295" t="s">
        <v>703</v>
      </c>
      <c r="T295" t="s">
        <v>299</v>
      </c>
      <c r="U295" t="s">
        <v>300</v>
      </c>
      <c r="V295" t="s">
        <v>301</v>
      </c>
      <c r="W295" t="s">
        <v>302</v>
      </c>
      <c r="X295" t="s">
        <v>303</v>
      </c>
      <c r="Y295" t="s">
        <v>304</v>
      </c>
      <c r="Z295" t="s">
        <v>3489</v>
      </c>
    </row>
    <row r="296" spans="1:26" x14ac:dyDescent="0.4">
      <c r="A296">
        <v>235028</v>
      </c>
      <c r="B296" t="s">
        <v>3515</v>
      </c>
      <c r="C296" t="s">
        <v>703</v>
      </c>
      <c r="D296" t="s">
        <v>299</v>
      </c>
      <c r="E296" t="s">
        <v>727</v>
      </c>
      <c r="F296" t="s">
        <v>697</v>
      </c>
      <c r="G296">
        <v>44962</v>
      </c>
      <c r="H296">
        <v>44962</v>
      </c>
      <c r="I296" t="s">
        <v>3516</v>
      </c>
      <c r="J296">
        <v>1</v>
      </c>
      <c r="K296" t="s">
        <v>3517</v>
      </c>
      <c r="L296" t="s">
        <v>738</v>
      </c>
      <c r="M296" t="s">
        <v>1392</v>
      </c>
      <c r="N296" t="s">
        <v>299</v>
      </c>
      <c r="O296" t="s">
        <v>699</v>
      </c>
      <c r="P296" t="s">
        <v>3496</v>
      </c>
      <c r="Q296" t="s">
        <v>700</v>
      </c>
      <c r="R296" t="s">
        <v>1505</v>
      </c>
      <c r="S296" t="s">
        <v>703</v>
      </c>
      <c r="T296" t="s">
        <v>299</v>
      </c>
      <c r="U296" t="s">
        <v>300</v>
      </c>
      <c r="V296" t="s">
        <v>301</v>
      </c>
      <c r="W296" t="s">
        <v>302</v>
      </c>
      <c r="X296" t="s">
        <v>303</v>
      </c>
      <c r="Y296" t="s">
        <v>304</v>
      </c>
      <c r="Z296" t="s">
        <v>3489</v>
      </c>
    </row>
    <row r="297" spans="1:26" x14ac:dyDescent="0.4">
      <c r="A297">
        <v>235029</v>
      </c>
      <c r="B297" t="s">
        <v>3518</v>
      </c>
      <c r="C297" t="s">
        <v>703</v>
      </c>
      <c r="D297" t="s">
        <v>299</v>
      </c>
      <c r="E297" t="s">
        <v>727</v>
      </c>
      <c r="F297" t="s">
        <v>697</v>
      </c>
      <c r="G297">
        <v>44976</v>
      </c>
      <c r="H297">
        <v>44976</v>
      </c>
      <c r="I297" t="s">
        <v>3519</v>
      </c>
      <c r="J297">
        <v>1</v>
      </c>
      <c r="K297" t="s">
        <v>3520</v>
      </c>
      <c r="L297" t="s">
        <v>738</v>
      </c>
      <c r="M297" t="s">
        <v>784</v>
      </c>
      <c r="N297" t="s">
        <v>299</v>
      </c>
      <c r="O297" t="s">
        <v>699</v>
      </c>
      <c r="P297" t="s">
        <v>3499</v>
      </c>
      <c r="Q297" t="s">
        <v>842</v>
      </c>
      <c r="R297" t="s">
        <v>1505</v>
      </c>
      <c r="S297" t="s">
        <v>703</v>
      </c>
      <c r="T297" t="s">
        <v>299</v>
      </c>
      <c r="U297" t="s">
        <v>300</v>
      </c>
      <c r="V297" t="s">
        <v>301</v>
      </c>
      <c r="W297" t="s">
        <v>302</v>
      </c>
      <c r="X297" t="s">
        <v>303</v>
      </c>
      <c r="Y297" t="s">
        <v>304</v>
      </c>
      <c r="Z297" t="s">
        <v>3489</v>
      </c>
    </row>
    <row r="298" spans="1:26" x14ac:dyDescent="0.4">
      <c r="A298">
        <v>235030</v>
      </c>
      <c r="B298" t="s">
        <v>3521</v>
      </c>
      <c r="C298" t="s">
        <v>703</v>
      </c>
      <c r="D298" t="s">
        <v>299</v>
      </c>
      <c r="E298" t="s">
        <v>727</v>
      </c>
      <c r="F298" t="s">
        <v>697</v>
      </c>
      <c r="G298">
        <v>45003</v>
      </c>
      <c r="H298">
        <v>45003</v>
      </c>
      <c r="I298" t="s">
        <v>3522</v>
      </c>
      <c r="J298">
        <v>1</v>
      </c>
      <c r="K298" t="s">
        <v>3523</v>
      </c>
      <c r="L298" t="s">
        <v>738</v>
      </c>
      <c r="M298" t="s">
        <v>1392</v>
      </c>
      <c r="N298" t="s">
        <v>299</v>
      </c>
      <c r="O298" t="s">
        <v>699</v>
      </c>
      <c r="P298" t="s">
        <v>3499</v>
      </c>
      <c r="Q298" t="s">
        <v>842</v>
      </c>
      <c r="R298" t="s">
        <v>1505</v>
      </c>
      <c r="S298" t="s">
        <v>703</v>
      </c>
      <c r="T298" t="s">
        <v>299</v>
      </c>
      <c r="U298" t="s">
        <v>300</v>
      </c>
      <c r="V298" t="s">
        <v>301</v>
      </c>
      <c r="W298" t="s">
        <v>302</v>
      </c>
      <c r="X298" t="s">
        <v>303</v>
      </c>
      <c r="Y298" t="s">
        <v>304</v>
      </c>
      <c r="Z298" t="s">
        <v>3489</v>
      </c>
    </row>
    <row r="299" spans="1:26" x14ac:dyDescent="0.4">
      <c r="A299">
        <v>235031</v>
      </c>
      <c r="B299" t="s">
        <v>3524</v>
      </c>
      <c r="C299" t="s">
        <v>703</v>
      </c>
      <c r="D299" t="s">
        <v>299</v>
      </c>
      <c r="E299" t="s">
        <v>727</v>
      </c>
      <c r="F299" t="s">
        <v>697</v>
      </c>
      <c r="G299">
        <v>45010</v>
      </c>
      <c r="H299">
        <v>45010</v>
      </c>
      <c r="I299" t="s">
        <v>3525</v>
      </c>
      <c r="J299">
        <v>1</v>
      </c>
      <c r="K299" t="s">
        <v>3526</v>
      </c>
      <c r="L299" t="s">
        <v>738</v>
      </c>
      <c r="M299" t="s">
        <v>1392</v>
      </c>
      <c r="N299" t="s">
        <v>299</v>
      </c>
      <c r="O299" t="s">
        <v>699</v>
      </c>
      <c r="P299" t="s">
        <v>3496</v>
      </c>
      <c r="Q299" t="s">
        <v>700</v>
      </c>
      <c r="R299" t="s">
        <v>1505</v>
      </c>
      <c r="S299" t="s">
        <v>703</v>
      </c>
      <c r="T299" t="s">
        <v>299</v>
      </c>
      <c r="U299" t="s">
        <v>300</v>
      </c>
      <c r="V299" t="s">
        <v>301</v>
      </c>
      <c r="W299" t="s">
        <v>302</v>
      </c>
      <c r="X299" t="s">
        <v>303</v>
      </c>
      <c r="Y299" t="s">
        <v>304</v>
      </c>
      <c r="Z299" t="s">
        <v>3489</v>
      </c>
    </row>
    <row r="300" spans="1:26" x14ac:dyDescent="0.4">
      <c r="A300">
        <v>236001</v>
      </c>
      <c r="B300" t="s">
        <v>1555</v>
      </c>
      <c r="C300" t="s">
        <v>703</v>
      </c>
      <c r="D300" t="s">
        <v>307</v>
      </c>
      <c r="E300" t="s">
        <v>727</v>
      </c>
      <c r="F300" t="s">
        <v>697</v>
      </c>
      <c r="G300">
        <v>44770</v>
      </c>
      <c r="H300">
        <v>44770</v>
      </c>
      <c r="I300" t="s">
        <v>1556</v>
      </c>
      <c r="J300">
        <v>1</v>
      </c>
      <c r="K300" t="s">
        <v>1557</v>
      </c>
      <c r="L300" t="s">
        <v>1558</v>
      </c>
      <c r="M300" t="s">
        <v>1559</v>
      </c>
      <c r="N300" t="s">
        <v>307</v>
      </c>
      <c r="O300" t="s">
        <v>699</v>
      </c>
      <c r="P300" t="s">
        <v>1560</v>
      </c>
      <c r="Q300" t="s">
        <v>700</v>
      </c>
      <c r="R300" t="s">
        <v>1561</v>
      </c>
      <c r="S300" t="s">
        <v>703</v>
      </c>
      <c r="T300" t="s">
        <v>307</v>
      </c>
      <c r="U300" t="s">
        <v>308</v>
      </c>
      <c r="V300" t="s">
        <v>309</v>
      </c>
      <c r="W300" t="s">
        <v>310</v>
      </c>
      <c r="X300" t="s">
        <v>311</v>
      </c>
      <c r="Y300" t="s">
        <v>312</v>
      </c>
      <c r="Z300" t="s">
        <v>313</v>
      </c>
    </row>
    <row r="301" spans="1:26" x14ac:dyDescent="0.4">
      <c r="A301">
        <v>238001</v>
      </c>
      <c r="B301" t="s">
        <v>1562</v>
      </c>
      <c r="C301" t="s">
        <v>734</v>
      </c>
      <c r="D301" t="s">
        <v>320</v>
      </c>
      <c r="E301" t="s">
        <v>696</v>
      </c>
      <c r="F301" t="s">
        <v>705</v>
      </c>
      <c r="G301">
        <v>44691</v>
      </c>
      <c r="H301">
        <v>44693</v>
      </c>
      <c r="I301" t="s">
        <v>1563</v>
      </c>
      <c r="J301">
        <v>3</v>
      </c>
      <c r="K301" t="s">
        <v>1564</v>
      </c>
      <c r="L301" t="s">
        <v>1565</v>
      </c>
      <c r="M301" t="s">
        <v>846</v>
      </c>
      <c r="N301" t="s">
        <v>320</v>
      </c>
      <c r="O301" t="s">
        <v>699</v>
      </c>
      <c r="P301" t="s">
        <v>1566</v>
      </c>
      <c r="Q301" t="s">
        <v>1567</v>
      </c>
      <c r="R301" t="s">
        <v>1568</v>
      </c>
      <c r="S301" t="s">
        <v>703</v>
      </c>
      <c r="T301" t="s">
        <v>320</v>
      </c>
      <c r="U301" t="s">
        <v>321</v>
      </c>
      <c r="V301" t="s">
        <v>322</v>
      </c>
      <c r="W301" t="s">
        <v>323</v>
      </c>
      <c r="X301" t="s">
        <v>324</v>
      </c>
      <c r="Y301" t="s">
        <v>325</v>
      </c>
      <c r="Z301" t="s">
        <v>1569</v>
      </c>
    </row>
    <row r="302" spans="1:26" x14ac:dyDescent="0.4">
      <c r="A302">
        <v>238002</v>
      </c>
      <c r="B302" t="s">
        <v>1570</v>
      </c>
      <c r="C302" t="s">
        <v>703</v>
      </c>
      <c r="D302" t="s">
        <v>320</v>
      </c>
      <c r="E302" t="s">
        <v>696</v>
      </c>
      <c r="F302" t="s">
        <v>705</v>
      </c>
      <c r="G302">
        <v>44693</v>
      </c>
      <c r="H302">
        <v>44694</v>
      </c>
      <c r="I302" t="s">
        <v>1571</v>
      </c>
      <c r="J302">
        <v>2</v>
      </c>
      <c r="K302" t="s">
        <v>1572</v>
      </c>
      <c r="L302" t="s">
        <v>1573</v>
      </c>
      <c r="M302" t="s">
        <v>932</v>
      </c>
      <c r="N302" t="s">
        <v>320</v>
      </c>
      <c r="O302" t="s">
        <v>699</v>
      </c>
      <c r="P302" t="s">
        <v>1566</v>
      </c>
      <c r="Q302" t="s">
        <v>1574</v>
      </c>
      <c r="R302" t="s">
        <v>1568</v>
      </c>
      <c r="S302" t="s">
        <v>703</v>
      </c>
      <c r="T302" t="s">
        <v>320</v>
      </c>
      <c r="U302" t="s">
        <v>321</v>
      </c>
      <c r="V302" t="s">
        <v>322</v>
      </c>
      <c r="W302" t="s">
        <v>323</v>
      </c>
      <c r="X302" t="s">
        <v>324</v>
      </c>
      <c r="Y302" t="s">
        <v>325</v>
      </c>
      <c r="Z302" t="s">
        <v>1569</v>
      </c>
    </row>
    <row r="303" spans="1:26" x14ac:dyDescent="0.4">
      <c r="A303">
        <v>238003</v>
      </c>
      <c r="B303" t="s">
        <v>1575</v>
      </c>
      <c r="C303" t="s">
        <v>703</v>
      </c>
      <c r="D303" t="s">
        <v>320</v>
      </c>
      <c r="E303" t="s">
        <v>696</v>
      </c>
      <c r="F303" t="s">
        <v>705</v>
      </c>
      <c r="G303">
        <v>44697</v>
      </c>
      <c r="H303">
        <v>44699</v>
      </c>
      <c r="I303" t="s">
        <v>1576</v>
      </c>
      <c r="J303">
        <v>3</v>
      </c>
      <c r="K303" t="s">
        <v>1572</v>
      </c>
      <c r="L303" t="s">
        <v>1573</v>
      </c>
      <c r="M303" t="s">
        <v>932</v>
      </c>
      <c r="N303" t="s">
        <v>320</v>
      </c>
      <c r="O303" t="s">
        <v>699</v>
      </c>
      <c r="P303" t="s">
        <v>1566</v>
      </c>
      <c r="Q303" t="s">
        <v>1574</v>
      </c>
      <c r="R303" t="s">
        <v>1568</v>
      </c>
      <c r="S303" t="s">
        <v>703</v>
      </c>
      <c r="T303" t="s">
        <v>320</v>
      </c>
      <c r="U303" t="s">
        <v>321</v>
      </c>
      <c r="V303" t="s">
        <v>322</v>
      </c>
      <c r="W303" t="s">
        <v>323</v>
      </c>
      <c r="X303" t="s">
        <v>324</v>
      </c>
      <c r="Y303" t="s">
        <v>325</v>
      </c>
      <c r="Z303" t="s">
        <v>1569</v>
      </c>
    </row>
    <row r="304" spans="1:26" x14ac:dyDescent="0.4">
      <c r="A304">
        <v>238004</v>
      </c>
      <c r="B304" t="s">
        <v>1577</v>
      </c>
      <c r="C304" t="s">
        <v>734</v>
      </c>
      <c r="D304" t="s">
        <v>320</v>
      </c>
      <c r="E304" t="s">
        <v>696</v>
      </c>
      <c r="F304" t="s">
        <v>705</v>
      </c>
      <c r="G304">
        <v>44700</v>
      </c>
      <c r="H304">
        <v>44701</v>
      </c>
      <c r="I304" t="s">
        <v>1578</v>
      </c>
      <c r="J304">
        <v>2</v>
      </c>
      <c r="K304" t="s">
        <v>1579</v>
      </c>
      <c r="L304" t="s">
        <v>1580</v>
      </c>
      <c r="M304" t="s">
        <v>846</v>
      </c>
      <c r="N304" t="s">
        <v>320</v>
      </c>
      <c r="O304" t="s">
        <v>699</v>
      </c>
      <c r="P304" t="s">
        <v>1566</v>
      </c>
      <c r="Q304" t="s">
        <v>1567</v>
      </c>
      <c r="R304" t="s">
        <v>1568</v>
      </c>
      <c r="S304" t="s">
        <v>703</v>
      </c>
      <c r="T304" t="s">
        <v>320</v>
      </c>
      <c r="U304" t="s">
        <v>321</v>
      </c>
      <c r="V304" t="s">
        <v>322</v>
      </c>
      <c r="W304" t="s">
        <v>323</v>
      </c>
      <c r="X304" t="s">
        <v>324</v>
      </c>
      <c r="Y304" t="s">
        <v>325</v>
      </c>
      <c r="Z304" t="s">
        <v>1569</v>
      </c>
    </row>
    <row r="305" spans="1:26" x14ac:dyDescent="0.4">
      <c r="A305">
        <v>238005</v>
      </c>
      <c r="B305" t="s">
        <v>939</v>
      </c>
      <c r="C305" t="s">
        <v>734</v>
      </c>
      <c r="D305" t="s">
        <v>320</v>
      </c>
      <c r="E305" t="s">
        <v>696</v>
      </c>
      <c r="F305" t="s">
        <v>705</v>
      </c>
      <c r="G305">
        <v>44713</v>
      </c>
      <c r="H305">
        <v>44715</v>
      </c>
      <c r="I305" t="s">
        <v>1581</v>
      </c>
      <c r="J305">
        <v>3</v>
      </c>
      <c r="K305" t="s">
        <v>1582</v>
      </c>
      <c r="L305" t="s">
        <v>1583</v>
      </c>
      <c r="M305" t="s">
        <v>784</v>
      </c>
      <c r="N305" t="s">
        <v>320</v>
      </c>
      <c r="O305" t="s">
        <v>699</v>
      </c>
      <c r="P305" t="s">
        <v>1566</v>
      </c>
      <c r="Q305" t="s">
        <v>1574</v>
      </c>
      <c r="R305" t="s">
        <v>1568</v>
      </c>
      <c r="S305" t="s">
        <v>703</v>
      </c>
      <c r="T305" t="s">
        <v>320</v>
      </c>
      <c r="U305" t="s">
        <v>321</v>
      </c>
      <c r="V305" t="s">
        <v>322</v>
      </c>
      <c r="W305" t="s">
        <v>323</v>
      </c>
      <c r="X305" t="s">
        <v>324</v>
      </c>
      <c r="Y305" t="s">
        <v>325</v>
      </c>
      <c r="Z305" t="s">
        <v>1569</v>
      </c>
    </row>
    <row r="306" spans="1:26" x14ac:dyDescent="0.4">
      <c r="A306">
        <v>238006</v>
      </c>
      <c r="B306" t="s">
        <v>1584</v>
      </c>
      <c r="C306" t="s">
        <v>734</v>
      </c>
      <c r="D306" t="s">
        <v>320</v>
      </c>
      <c r="E306" t="s">
        <v>696</v>
      </c>
      <c r="F306" t="s">
        <v>705</v>
      </c>
      <c r="G306">
        <v>44726</v>
      </c>
      <c r="H306">
        <v>44728</v>
      </c>
      <c r="I306" t="s">
        <v>1585</v>
      </c>
      <c r="J306">
        <v>3</v>
      </c>
      <c r="K306" t="s">
        <v>1586</v>
      </c>
      <c r="L306" t="s">
        <v>1587</v>
      </c>
      <c r="M306" t="s">
        <v>846</v>
      </c>
      <c r="N306" t="s">
        <v>320</v>
      </c>
      <c r="O306" t="s">
        <v>699</v>
      </c>
      <c r="P306" t="s">
        <v>1566</v>
      </c>
      <c r="Q306" t="s">
        <v>1574</v>
      </c>
      <c r="R306" t="s">
        <v>1568</v>
      </c>
      <c r="S306" t="s">
        <v>703</v>
      </c>
      <c r="T306" t="s">
        <v>320</v>
      </c>
      <c r="U306" t="s">
        <v>321</v>
      </c>
      <c r="V306" t="s">
        <v>322</v>
      </c>
      <c r="W306" t="s">
        <v>323</v>
      </c>
      <c r="X306" t="s">
        <v>324</v>
      </c>
      <c r="Y306" t="s">
        <v>325</v>
      </c>
      <c r="Z306" t="s">
        <v>1569</v>
      </c>
    </row>
    <row r="307" spans="1:26" x14ac:dyDescent="0.4">
      <c r="A307">
        <v>238007</v>
      </c>
      <c r="B307" t="s">
        <v>923</v>
      </c>
      <c r="C307" t="s">
        <v>734</v>
      </c>
      <c r="D307" t="s">
        <v>320</v>
      </c>
      <c r="E307" t="s">
        <v>696</v>
      </c>
      <c r="F307" t="s">
        <v>705</v>
      </c>
      <c r="G307">
        <v>44749</v>
      </c>
      <c r="H307">
        <v>44750</v>
      </c>
      <c r="I307" t="s">
        <v>1588</v>
      </c>
      <c r="J307">
        <v>2</v>
      </c>
      <c r="K307" t="s">
        <v>1589</v>
      </c>
      <c r="L307" t="s">
        <v>1590</v>
      </c>
      <c r="M307" t="s">
        <v>784</v>
      </c>
      <c r="N307" t="s">
        <v>320</v>
      </c>
      <c r="O307" t="s">
        <v>699</v>
      </c>
      <c r="P307" t="s">
        <v>1566</v>
      </c>
      <c r="Q307" t="s">
        <v>1574</v>
      </c>
      <c r="R307" t="s">
        <v>1568</v>
      </c>
      <c r="S307" t="s">
        <v>703</v>
      </c>
      <c r="T307" t="s">
        <v>320</v>
      </c>
      <c r="U307" t="s">
        <v>321</v>
      </c>
      <c r="V307" t="s">
        <v>322</v>
      </c>
      <c r="W307" t="s">
        <v>323</v>
      </c>
      <c r="X307" t="s">
        <v>324</v>
      </c>
      <c r="Y307" t="s">
        <v>325</v>
      </c>
      <c r="Z307" t="s">
        <v>1569</v>
      </c>
    </row>
    <row r="308" spans="1:26" x14ac:dyDescent="0.4">
      <c r="A308">
        <v>238008</v>
      </c>
      <c r="B308" t="s">
        <v>1591</v>
      </c>
      <c r="C308" t="s">
        <v>703</v>
      </c>
      <c r="D308" t="s">
        <v>320</v>
      </c>
      <c r="E308" t="s">
        <v>696</v>
      </c>
      <c r="F308" t="s">
        <v>705</v>
      </c>
      <c r="G308">
        <v>44749</v>
      </c>
      <c r="H308">
        <v>44750</v>
      </c>
      <c r="I308" t="s">
        <v>1592</v>
      </c>
      <c r="J308">
        <v>2</v>
      </c>
      <c r="K308" t="s">
        <v>1593</v>
      </c>
      <c r="L308" t="s">
        <v>1594</v>
      </c>
      <c r="M308" t="s">
        <v>808</v>
      </c>
      <c r="N308" t="s">
        <v>320</v>
      </c>
      <c r="O308" t="s">
        <v>699</v>
      </c>
      <c r="P308" t="s">
        <v>1566</v>
      </c>
      <c r="Q308" t="s">
        <v>1574</v>
      </c>
      <c r="R308" t="s">
        <v>1568</v>
      </c>
      <c r="S308" t="s">
        <v>703</v>
      </c>
      <c r="T308" t="s">
        <v>320</v>
      </c>
      <c r="U308" t="s">
        <v>321</v>
      </c>
      <c r="V308" t="s">
        <v>322</v>
      </c>
      <c r="W308" t="s">
        <v>323</v>
      </c>
      <c r="X308" t="s">
        <v>324</v>
      </c>
      <c r="Y308" t="s">
        <v>325</v>
      </c>
      <c r="Z308" t="s">
        <v>1569</v>
      </c>
    </row>
    <row r="309" spans="1:26" x14ac:dyDescent="0.4">
      <c r="A309">
        <v>238009</v>
      </c>
      <c r="B309" t="s">
        <v>1595</v>
      </c>
      <c r="C309" t="s">
        <v>703</v>
      </c>
      <c r="D309" t="s">
        <v>320</v>
      </c>
      <c r="E309" t="s">
        <v>696</v>
      </c>
      <c r="F309" t="s">
        <v>705</v>
      </c>
      <c r="G309">
        <v>44763</v>
      </c>
      <c r="H309">
        <v>44764</v>
      </c>
      <c r="I309" t="s">
        <v>1596</v>
      </c>
      <c r="J309">
        <v>2</v>
      </c>
      <c r="K309" t="s">
        <v>1597</v>
      </c>
      <c r="L309" t="s">
        <v>1598</v>
      </c>
      <c r="M309" t="s">
        <v>808</v>
      </c>
      <c r="N309" t="s">
        <v>320</v>
      </c>
      <c r="O309" t="s">
        <v>699</v>
      </c>
      <c r="P309" t="s">
        <v>1566</v>
      </c>
      <c r="Q309" t="s">
        <v>1574</v>
      </c>
      <c r="R309" t="s">
        <v>1568</v>
      </c>
      <c r="S309" t="s">
        <v>703</v>
      </c>
      <c r="T309" t="s">
        <v>320</v>
      </c>
      <c r="U309" t="s">
        <v>321</v>
      </c>
      <c r="V309" t="s">
        <v>322</v>
      </c>
      <c r="W309" t="s">
        <v>323</v>
      </c>
      <c r="X309" t="s">
        <v>324</v>
      </c>
      <c r="Y309" t="s">
        <v>325</v>
      </c>
      <c r="Z309" t="s">
        <v>1569</v>
      </c>
    </row>
    <row r="310" spans="1:26" x14ac:dyDescent="0.4">
      <c r="A310">
        <v>238010</v>
      </c>
      <c r="B310" t="s">
        <v>1599</v>
      </c>
      <c r="C310" t="s">
        <v>703</v>
      </c>
      <c r="D310" t="s">
        <v>320</v>
      </c>
      <c r="E310" t="s">
        <v>696</v>
      </c>
      <c r="F310" t="s">
        <v>705</v>
      </c>
      <c r="G310">
        <v>44767</v>
      </c>
      <c r="H310">
        <v>44769</v>
      </c>
      <c r="I310" t="s">
        <v>1600</v>
      </c>
      <c r="J310">
        <v>3</v>
      </c>
      <c r="K310" t="s">
        <v>1601</v>
      </c>
      <c r="L310" t="s">
        <v>1602</v>
      </c>
      <c r="M310" t="s">
        <v>932</v>
      </c>
      <c r="N310" t="s">
        <v>320</v>
      </c>
      <c r="O310" t="s">
        <v>699</v>
      </c>
      <c r="P310" t="s">
        <v>1566</v>
      </c>
      <c r="Q310" t="s">
        <v>1574</v>
      </c>
      <c r="R310" t="s">
        <v>1568</v>
      </c>
      <c r="S310" t="s">
        <v>703</v>
      </c>
      <c r="T310" t="s">
        <v>320</v>
      </c>
      <c r="U310" t="s">
        <v>321</v>
      </c>
      <c r="V310" t="s">
        <v>322</v>
      </c>
      <c r="W310" t="s">
        <v>323</v>
      </c>
      <c r="X310" t="s">
        <v>324</v>
      </c>
      <c r="Y310" t="s">
        <v>325</v>
      </c>
      <c r="Z310" t="s">
        <v>1569</v>
      </c>
    </row>
    <row r="311" spans="1:26" x14ac:dyDescent="0.4">
      <c r="A311">
        <v>238011</v>
      </c>
      <c r="B311" t="s">
        <v>1603</v>
      </c>
      <c r="C311" t="s">
        <v>703</v>
      </c>
      <c r="D311" t="s">
        <v>320</v>
      </c>
      <c r="E311" t="s">
        <v>696</v>
      </c>
      <c r="F311" t="s">
        <v>705</v>
      </c>
      <c r="G311">
        <v>44767</v>
      </c>
      <c r="H311">
        <v>44769</v>
      </c>
      <c r="I311" t="s">
        <v>1600</v>
      </c>
      <c r="J311">
        <v>3</v>
      </c>
      <c r="K311" t="s">
        <v>1601</v>
      </c>
      <c r="L311" t="s">
        <v>1602</v>
      </c>
      <c r="M311" t="s">
        <v>932</v>
      </c>
      <c r="N311" t="s">
        <v>320</v>
      </c>
      <c r="O311" t="s">
        <v>699</v>
      </c>
      <c r="P311" t="s">
        <v>1566</v>
      </c>
      <c r="Q311" t="s">
        <v>1574</v>
      </c>
      <c r="R311" t="s">
        <v>1568</v>
      </c>
      <c r="S311" t="s">
        <v>703</v>
      </c>
      <c r="T311" t="s">
        <v>320</v>
      </c>
      <c r="U311" t="s">
        <v>321</v>
      </c>
      <c r="V311" t="s">
        <v>322</v>
      </c>
      <c r="W311" t="s">
        <v>323</v>
      </c>
      <c r="X311" t="s">
        <v>324</v>
      </c>
      <c r="Y311" t="s">
        <v>325</v>
      </c>
      <c r="Z311" t="s">
        <v>1569</v>
      </c>
    </row>
    <row r="312" spans="1:26" x14ac:dyDescent="0.4">
      <c r="A312">
        <v>238012</v>
      </c>
      <c r="B312" t="s">
        <v>1604</v>
      </c>
      <c r="C312" t="s">
        <v>703</v>
      </c>
      <c r="D312" t="s">
        <v>320</v>
      </c>
      <c r="E312" t="s">
        <v>696</v>
      </c>
      <c r="F312" t="s">
        <v>705</v>
      </c>
      <c r="G312">
        <v>44767</v>
      </c>
      <c r="H312">
        <v>44769</v>
      </c>
      <c r="I312" t="s">
        <v>1600</v>
      </c>
      <c r="J312">
        <v>3</v>
      </c>
      <c r="K312" t="s">
        <v>1601</v>
      </c>
      <c r="L312" t="s">
        <v>1602</v>
      </c>
      <c r="M312" t="s">
        <v>932</v>
      </c>
      <c r="N312" t="s">
        <v>320</v>
      </c>
      <c r="O312" t="s">
        <v>699</v>
      </c>
      <c r="P312" t="s">
        <v>1566</v>
      </c>
      <c r="Q312" t="s">
        <v>1574</v>
      </c>
      <c r="R312" t="s">
        <v>1568</v>
      </c>
      <c r="S312" t="s">
        <v>703</v>
      </c>
      <c r="T312" t="s">
        <v>320</v>
      </c>
      <c r="U312" t="s">
        <v>321</v>
      </c>
      <c r="V312" t="s">
        <v>322</v>
      </c>
      <c r="W312" t="s">
        <v>323</v>
      </c>
      <c r="X312" t="s">
        <v>324</v>
      </c>
      <c r="Y312" t="s">
        <v>325</v>
      </c>
      <c r="Z312" t="s">
        <v>1569</v>
      </c>
    </row>
    <row r="313" spans="1:26" x14ac:dyDescent="0.4">
      <c r="A313">
        <v>238013</v>
      </c>
      <c r="B313" t="s">
        <v>1605</v>
      </c>
      <c r="C313" t="s">
        <v>703</v>
      </c>
      <c r="D313" t="s">
        <v>320</v>
      </c>
      <c r="E313" t="s">
        <v>696</v>
      </c>
      <c r="F313" t="s">
        <v>705</v>
      </c>
      <c r="G313">
        <v>44767</v>
      </c>
      <c r="H313">
        <v>44769</v>
      </c>
      <c r="I313" t="s">
        <v>1600</v>
      </c>
      <c r="J313">
        <v>3</v>
      </c>
      <c r="K313" t="s">
        <v>1601</v>
      </c>
      <c r="L313" t="s">
        <v>1602</v>
      </c>
      <c r="M313" t="s">
        <v>932</v>
      </c>
      <c r="N313" t="s">
        <v>320</v>
      </c>
      <c r="O313" t="s">
        <v>699</v>
      </c>
      <c r="P313" t="s">
        <v>1566</v>
      </c>
      <c r="Q313" t="s">
        <v>1574</v>
      </c>
      <c r="R313" t="s">
        <v>1568</v>
      </c>
      <c r="S313" t="s">
        <v>703</v>
      </c>
      <c r="T313" t="s">
        <v>320</v>
      </c>
      <c r="U313" t="s">
        <v>321</v>
      </c>
      <c r="V313" t="s">
        <v>322</v>
      </c>
      <c r="W313" t="s">
        <v>323</v>
      </c>
      <c r="X313" t="s">
        <v>324</v>
      </c>
      <c r="Y313" t="s">
        <v>325</v>
      </c>
      <c r="Z313" t="s">
        <v>1569</v>
      </c>
    </row>
    <row r="314" spans="1:26" x14ac:dyDescent="0.4">
      <c r="A314">
        <v>238014</v>
      </c>
      <c r="B314" t="s">
        <v>1606</v>
      </c>
      <c r="C314" t="s">
        <v>703</v>
      </c>
      <c r="D314" t="s">
        <v>320</v>
      </c>
      <c r="E314" t="s">
        <v>696</v>
      </c>
      <c r="F314" t="s">
        <v>705</v>
      </c>
      <c r="G314">
        <v>44777</v>
      </c>
      <c r="H314">
        <v>44778</v>
      </c>
      <c r="I314" t="s">
        <v>1607</v>
      </c>
      <c r="J314">
        <v>2</v>
      </c>
      <c r="K314" t="s">
        <v>1608</v>
      </c>
      <c r="L314" t="s">
        <v>1609</v>
      </c>
      <c r="M314" t="s">
        <v>808</v>
      </c>
      <c r="N314" t="s">
        <v>320</v>
      </c>
      <c r="O314" t="s">
        <v>699</v>
      </c>
      <c r="P314" t="s">
        <v>1566</v>
      </c>
      <c r="Q314" t="s">
        <v>1574</v>
      </c>
      <c r="R314" t="s">
        <v>1568</v>
      </c>
      <c r="S314" t="s">
        <v>703</v>
      </c>
      <c r="T314" t="s">
        <v>320</v>
      </c>
      <c r="U314" t="s">
        <v>321</v>
      </c>
      <c r="V314" t="s">
        <v>322</v>
      </c>
      <c r="W314" t="s">
        <v>323</v>
      </c>
      <c r="X314" t="s">
        <v>324</v>
      </c>
      <c r="Y314" t="s">
        <v>325</v>
      </c>
      <c r="Z314" t="s">
        <v>1569</v>
      </c>
    </row>
    <row r="315" spans="1:26" x14ac:dyDescent="0.4">
      <c r="A315">
        <v>238015</v>
      </c>
      <c r="B315" t="s">
        <v>1610</v>
      </c>
      <c r="C315" t="s">
        <v>703</v>
      </c>
      <c r="D315" t="s">
        <v>320</v>
      </c>
      <c r="E315" t="s">
        <v>696</v>
      </c>
      <c r="F315" t="s">
        <v>705</v>
      </c>
      <c r="G315">
        <v>44810</v>
      </c>
      <c r="H315">
        <v>44812</v>
      </c>
      <c r="I315" t="s">
        <v>1611</v>
      </c>
      <c r="J315">
        <v>3</v>
      </c>
      <c r="K315" t="s">
        <v>1564</v>
      </c>
      <c r="L315" t="s">
        <v>1565</v>
      </c>
      <c r="M315" t="s">
        <v>808</v>
      </c>
      <c r="N315" t="s">
        <v>320</v>
      </c>
      <c r="O315" t="s">
        <v>699</v>
      </c>
      <c r="P315" t="s">
        <v>1566</v>
      </c>
      <c r="Q315" t="s">
        <v>1567</v>
      </c>
      <c r="R315" t="s">
        <v>1568</v>
      </c>
      <c r="S315" t="s">
        <v>703</v>
      </c>
      <c r="T315" t="s">
        <v>320</v>
      </c>
      <c r="U315" t="s">
        <v>321</v>
      </c>
      <c r="V315" t="s">
        <v>322</v>
      </c>
      <c r="W315" t="s">
        <v>323</v>
      </c>
      <c r="X315" t="s">
        <v>324</v>
      </c>
      <c r="Y315" t="s">
        <v>325</v>
      </c>
      <c r="Z315" t="s">
        <v>1569</v>
      </c>
    </row>
    <row r="316" spans="1:26" x14ac:dyDescent="0.4">
      <c r="A316">
        <v>238016</v>
      </c>
      <c r="B316" t="s">
        <v>1612</v>
      </c>
      <c r="C316" t="s">
        <v>734</v>
      </c>
      <c r="D316" t="s">
        <v>320</v>
      </c>
      <c r="E316" t="s">
        <v>696</v>
      </c>
      <c r="F316" t="s">
        <v>705</v>
      </c>
      <c r="G316">
        <v>44818</v>
      </c>
      <c r="H316">
        <v>44820</v>
      </c>
      <c r="I316" t="s">
        <v>1613</v>
      </c>
      <c r="J316">
        <v>3</v>
      </c>
      <c r="K316" t="s">
        <v>1582</v>
      </c>
      <c r="L316" t="s">
        <v>1583</v>
      </c>
      <c r="M316" t="s">
        <v>784</v>
      </c>
      <c r="N316" t="s">
        <v>320</v>
      </c>
      <c r="O316" t="s">
        <v>699</v>
      </c>
      <c r="P316" t="s">
        <v>1566</v>
      </c>
      <c r="Q316" t="s">
        <v>1574</v>
      </c>
      <c r="R316" t="s">
        <v>1568</v>
      </c>
      <c r="S316" t="s">
        <v>703</v>
      </c>
      <c r="T316" t="s">
        <v>320</v>
      </c>
      <c r="U316" t="s">
        <v>321</v>
      </c>
      <c r="V316" t="s">
        <v>322</v>
      </c>
      <c r="W316" t="s">
        <v>323</v>
      </c>
      <c r="X316" t="s">
        <v>324</v>
      </c>
      <c r="Y316" t="s">
        <v>325</v>
      </c>
      <c r="Z316" t="s">
        <v>1569</v>
      </c>
    </row>
    <row r="317" spans="1:26" x14ac:dyDescent="0.4">
      <c r="A317">
        <v>238017</v>
      </c>
      <c r="B317" t="s">
        <v>1614</v>
      </c>
      <c r="C317" t="s">
        <v>703</v>
      </c>
      <c r="D317" t="s">
        <v>320</v>
      </c>
      <c r="E317" t="s">
        <v>696</v>
      </c>
      <c r="F317" t="s">
        <v>705</v>
      </c>
      <c r="G317">
        <v>44819</v>
      </c>
      <c r="H317">
        <v>44820</v>
      </c>
      <c r="I317" t="s">
        <v>1615</v>
      </c>
      <c r="J317">
        <v>2</v>
      </c>
      <c r="K317" t="s">
        <v>1616</v>
      </c>
      <c r="L317" t="s">
        <v>1617</v>
      </c>
      <c r="M317" t="s">
        <v>808</v>
      </c>
      <c r="N317" t="s">
        <v>320</v>
      </c>
      <c r="O317" t="s">
        <v>699</v>
      </c>
      <c r="P317" t="s">
        <v>1566</v>
      </c>
      <c r="Q317" t="s">
        <v>1574</v>
      </c>
      <c r="R317" t="s">
        <v>1568</v>
      </c>
      <c r="S317" t="s">
        <v>703</v>
      </c>
      <c r="T317" t="s">
        <v>320</v>
      </c>
      <c r="U317" t="s">
        <v>321</v>
      </c>
      <c r="V317" t="s">
        <v>322</v>
      </c>
      <c r="W317" t="s">
        <v>323</v>
      </c>
      <c r="X317" t="s">
        <v>324</v>
      </c>
      <c r="Y317" t="s">
        <v>325</v>
      </c>
      <c r="Z317" t="s">
        <v>1569</v>
      </c>
    </row>
    <row r="318" spans="1:26" x14ac:dyDescent="0.4">
      <c r="A318">
        <v>238018</v>
      </c>
      <c r="B318" t="s">
        <v>1618</v>
      </c>
      <c r="C318" t="s">
        <v>734</v>
      </c>
      <c r="D318" t="s">
        <v>320</v>
      </c>
      <c r="E318" t="s">
        <v>696</v>
      </c>
      <c r="F318" t="s">
        <v>705</v>
      </c>
      <c r="G318">
        <v>44830</v>
      </c>
      <c r="H318">
        <v>44831</v>
      </c>
      <c r="I318" t="s">
        <v>1619</v>
      </c>
      <c r="J318">
        <v>2</v>
      </c>
      <c r="K318" t="s">
        <v>1579</v>
      </c>
      <c r="L318" t="s">
        <v>1580</v>
      </c>
      <c r="M318" t="s">
        <v>846</v>
      </c>
      <c r="N318" t="s">
        <v>320</v>
      </c>
      <c r="O318" t="s">
        <v>699</v>
      </c>
      <c r="P318" t="s">
        <v>1566</v>
      </c>
      <c r="Q318" t="s">
        <v>1567</v>
      </c>
      <c r="R318" t="s">
        <v>1568</v>
      </c>
      <c r="S318" t="s">
        <v>703</v>
      </c>
      <c r="T318" t="s">
        <v>320</v>
      </c>
      <c r="U318" t="s">
        <v>321</v>
      </c>
      <c r="V318" t="s">
        <v>322</v>
      </c>
      <c r="W318" t="s">
        <v>323</v>
      </c>
      <c r="X318" t="s">
        <v>324</v>
      </c>
      <c r="Y318" t="s">
        <v>325</v>
      </c>
      <c r="Z318" t="s">
        <v>1569</v>
      </c>
    </row>
    <row r="319" spans="1:26" x14ac:dyDescent="0.4">
      <c r="A319">
        <v>238019</v>
      </c>
      <c r="B319" t="s">
        <v>1620</v>
      </c>
      <c r="C319" t="s">
        <v>734</v>
      </c>
      <c r="D319" t="s">
        <v>320</v>
      </c>
      <c r="E319" t="s">
        <v>696</v>
      </c>
      <c r="F319" t="s">
        <v>705</v>
      </c>
      <c r="G319">
        <v>44831</v>
      </c>
      <c r="H319">
        <v>44833</v>
      </c>
      <c r="I319" t="s">
        <v>1621</v>
      </c>
      <c r="J319">
        <v>3</v>
      </c>
      <c r="K319" t="s">
        <v>1564</v>
      </c>
      <c r="L319" t="s">
        <v>1565</v>
      </c>
      <c r="M319" t="s">
        <v>846</v>
      </c>
      <c r="N319" t="s">
        <v>320</v>
      </c>
      <c r="O319" t="s">
        <v>699</v>
      </c>
      <c r="P319" t="s">
        <v>1566</v>
      </c>
      <c r="Q319" t="s">
        <v>1567</v>
      </c>
      <c r="R319" t="s">
        <v>1568</v>
      </c>
      <c r="S319" t="s">
        <v>703</v>
      </c>
      <c r="T319" t="s">
        <v>320</v>
      </c>
      <c r="U319" t="s">
        <v>321</v>
      </c>
      <c r="V319" t="s">
        <v>322</v>
      </c>
      <c r="W319" t="s">
        <v>323</v>
      </c>
      <c r="X319" t="s">
        <v>324</v>
      </c>
      <c r="Y319" t="s">
        <v>325</v>
      </c>
      <c r="Z319" t="s">
        <v>1569</v>
      </c>
    </row>
    <row r="320" spans="1:26" x14ac:dyDescent="0.4">
      <c r="A320">
        <v>238020</v>
      </c>
      <c r="B320" t="s">
        <v>1622</v>
      </c>
      <c r="C320" t="s">
        <v>703</v>
      </c>
      <c r="D320" t="s">
        <v>320</v>
      </c>
      <c r="E320" t="s">
        <v>696</v>
      </c>
      <c r="F320" t="s">
        <v>705</v>
      </c>
      <c r="G320">
        <v>44840</v>
      </c>
      <c r="H320">
        <v>44841</v>
      </c>
      <c r="I320" t="s">
        <v>1623</v>
      </c>
      <c r="J320">
        <v>2</v>
      </c>
      <c r="K320" t="s">
        <v>1624</v>
      </c>
      <c r="L320" t="s">
        <v>1625</v>
      </c>
      <c r="M320" t="s">
        <v>808</v>
      </c>
      <c r="N320" t="s">
        <v>320</v>
      </c>
      <c r="O320" t="s">
        <v>699</v>
      </c>
      <c r="P320" t="s">
        <v>1566</v>
      </c>
      <c r="Q320" t="s">
        <v>1574</v>
      </c>
      <c r="R320" t="s">
        <v>1568</v>
      </c>
      <c r="S320" t="s">
        <v>703</v>
      </c>
      <c r="T320" t="s">
        <v>320</v>
      </c>
      <c r="U320" t="s">
        <v>321</v>
      </c>
      <c r="V320" t="s">
        <v>322</v>
      </c>
      <c r="W320" t="s">
        <v>323</v>
      </c>
      <c r="X320" t="s">
        <v>324</v>
      </c>
      <c r="Y320" t="s">
        <v>325</v>
      </c>
      <c r="Z320" t="s">
        <v>1569</v>
      </c>
    </row>
    <row r="321" spans="1:26" x14ac:dyDescent="0.4">
      <c r="A321">
        <v>238021</v>
      </c>
      <c r="B321" t="s">
        <v>1626</v>
      </c>
      <c r="C321" t="s">
        <v>703</v>
      </c>
      <c r="D321" t="s">
        <v>320</v>
      </c>
      <c r="E321" t="s">
        <v>696</v>
      </c>
      <c r="F321" t="s">
        <v>705</v>
      </c>
      <c r="G321">
        <v>44858</v>
      </c>
      <c r="H321">
        <v>44860</v>
      </c>
      <c r="I321" t="s">
        <v>1627</v>
      </c>
      <c r="J321">
        <v>3</v>
      </c>
      <c r="K321" t="s">
        <v>1628</v>
      </c>
      <c r="L321" t="s">
        <v>1629</v>
      </c>
      <c r="M321" t="s">
        <v>808</v>
      </c>
      <c r="N321" t="s">
        <v>320</v>
      </c>
      <c r="O321" t="s">
        <v>699</v>
      </c>
      <c r="P321" t="s">
        <v>1566</v>
      </c>
      <c r="Q321" t="s">
        <v>1567</v>
      </c>
      <c r="R321" t="s">
        <v>1568</v>
      </c>
      <c r="S321" t="s">
        <v>703</v>
      </c>
      <c r="T321" t="s">
        <v>320</v>
      </c>
      <c r="U321" t="s">
        <v>321</v>
      </c>
      <c r="V321" t="s">
        <v>322</v>
      </c>
      <c r="W321" t="s">
        <v>323</v>
      </c>
      <c r="X321" t="s">
        <v>324</v>
      </c>
      <c r="Y321" t="s">
        <v>325</v>
      </c>
      <c r="Z321" t="s">
        <v>1569</v>
      </c>
    </row>
    <row r="322" spans="1:26" x14ac:dyDescent="0.4">
      <c r="A322">
        <v>238022</v>
      </c>
      <c r="B322" t="s">
        <v>1630</v>
      </c>
      <c r="C322" t="s">
        <v>703</v>
      </c>
      <c r="D322" t="s">
        <v>320</v>
      </c>
      <c r="E322" t="s">
        <v>696</v>
      </c>
      <c r="F322" t="s">
        <v>705</v>
      </c>
      <c r="G322">
        <v>44861</v>
      </c>
      <c r="H322">
        <v>44862</v>
      </c>
      <c r="I322" t="s">
        <v>1631</v>
      </c>
      <c r="J322">
        <v>2</v>
      </c>
      <c r="K322" t="s">
        <v>1632</v>
      </c>
      <c r="L322" t="s">
        <v>1633</v>
      </c>
      <c r="M322" t="s">
        <v>808</v>
      </c>
      <c r="N322" t="s">
        <v>320</v>
      </c>
      <c r="O322" t="s">
        <v>699</v>
      </c>
      <c r="P322" t="s">
        <v>1566</v>
      </c>
      <c r="Q322" t="s">
        <v>1567</v>
      </c>
      <c r="R322" t="s">
        <v>1568</v>
      </c>
      <c r="S322" t="s">
        <v>703</v>
      </c>
      <c r="T322" t="s">
        <v>320</v>
      </c>
      <c r="U322" t="s">
        <v>321</v>
      </c>
      <c r="V322" t="s">
        <v>322</v>
      </c>
      <c r="W322" t="s">
        <v>323</v>
      </c>
      <c r="X322" t="s">
        <v>324</v>
      </c>
      <c r="Y322" t="s">
        <v>325</v>
      </c>
      <c r="Z322" t="s">
        <v>1569</v>
      </c>
    </row>
    <row r="323" spans="1:26" x14ac:dyDescent="0.4">
      <c r="A323">
        <v>238023</v>
      </c>
      <c r="B323" t="s">
        <v>2991</v>
      </c>
      <c r="C323" t="s">
        <v>716</v>
      </c>
      <c r="D323" t="s">
        <v>320</v>
      </c>
      <c r="E323" t="s">
        <v>696</v>
      </c>
      <c r="F323" t="s">
        <v>705</v>
      </c>
      <c r="G323">
        <v>44873</v>
      </c>
      <c r="H323">
        <v>44875</v>
      </c>
      <c r="I323" t="s">
        <v>2992</v>
      </c>
      <c r="J323">
        <v>3</v>
      </c>
      <c r="K323" t="s">
        <v>3810</v>
      </c>
      <c r="L323" t="s">
        <v>2993</v>
      </c>
      <c r="M323" t="s">
        <v>808</v>
      </c>
      <c r="N323" t="s">
        <v>320</v>
      </c>
      <c r="O323" t="s">
        <v>699</v>
      </c>
      <c r="P323" t="s">
        <v>1566</v>
      </c>
      <c r="Q323" t="s">
        <v>1574</v>
      </c>
      <c r="R323" t="s">
        <v>1568</v>
      </c>
      <c r="S323" t="s">
        <v>703</v>
      </c>
      <c r="T323" t="s">
        <v>320</v>
      </c>
      <c r="U323" t="s">
        <v>321</v>
      </c>
      <c r="V323" t="s">
        <v>322</v>
      </c>
      <c r="W323" t="s">
        <v>323</v>
      </c>
      <c r="X323" t="s">
        <v>2994</v>
      </c>
      <c r="Y323" t="s">
        <v>325</v>
      </c>
      <c r="Z323" t="s">
        <v>1569</v>
      </c>
    </row>
    <row r="324" spans="1:26" x14ac:dyDescent="0.4">
      <c r="A324">
        <v>238024</v>
      </c>
      <c r="B324" t="s">
        <v>2995</v>
      </c>
      <c r="C324" t="s">
        <v>716</v>
      </c>
      <c r="D324" t="s">
        <v>320</v>
      </c>
      <c r="E324" t="s">
        <v>696</v>
      </c>
      <c r="F324" t="s">
        <v>705</v>
      </c>
      <c r="G324">
        <v>44882</v>
      </c>
      <c r="H324">
        <v>44883</v>
      </c>
      <c r="I324" t="s">
        <v>3811</v>
      </c>
      <c r="J324">
        <v>2</v>
      </c>
      <c r="K324" t="s">
        <v>3812</v>
      </c>
      <c r="L324" t="s">
        <v>2996</v>
      </c>
      <c r="M324" t="s">
        <v>808</v>
      </c>
      <c r="N324" t="s">
        <v>320</v>
      </c>
      <c r="O324" t="s">
        <v>699</v>
      </c>
      <c r="P324" t="s">
        <v>1566</v>
      </c>
      <c r="Q324" t="s">
        <v>1574</v>
      </c>
      <c r="R324" t="s">
        <v>2997</v>
      </c>
      <c r="S324" t="s">
        <v>703</v>
      </c>
      <c r="T324" t="s">
        <v>320</v>
      </c>
      <c r="U324" t="s">
        <v>321</v>
      </c>
      <c r="V324" t="s">
        <v>322</v>
      </c>
      <c r="W324" t="s">
        <v>323</v>
      </c>
      <c r="X324" t="s">
        <v>2994</v>
      </c>
      <c r="Y324" t="s">
        <v>325</v>
      </c>
      <c r="Z324" t="s">
        <v>1569</v>
      </c>
    </row>
    <row r="325" spans="1:26" x14ac:dyDescent="0.4">
      <c r="A325">
        <v>238025</v>
      </c>
      <c r="B325" t="s">
        <v>2998</v>
      </c>
      <c r="C325" t="s">
        <v>716</v>
      </c>
      <c r="D325" t="s">
        <v>320</v>
      </c>
      <c r="E325" t="s">
        <v>696</v>
      </c>
      <c r="F325" t="s">
        <v>705</v>
      </c>
      <c r="G325">
        <v>44882</v>
      </c>
      <c r="H325">
        <v>44883</v>
      </c>
      <c r="I325" t="s">
        <v>3811</v>
      </c>
      <c r="J325">
        <v>2</v>
      </c>
      <c r="K325" t="s">
        <v>3813</v>
      </c>
      <c r="L325" t="s">
        <v>2999</v>
      </c>
      <c r="M325" t="s">
        <v>808</v>
      </c>
      <c r="N325" t="s">
        <v>320</v>
      </c>
      <c r="O325" t="s">
        <v>699</v>
      </c>
      <c r="P325" t="s">
        <v>1566</v>
      </c>
      <c r="Q325" t="s">
        <v>1574</v>
      </c>
      <c r="R325" t="s">
        <v>2997</v>
      </c>
      <c r="S325" t="s">
        <v>703</v>
      </c>
      <c r="T325" t="s">
        <v>320</v>
      </c>
      <c r="U325" t="s">
        <v>321</v>
      </c>
      <c r="V325" t="s">
        <v>322</v>
      </c>
      <c r="W325" t="s">
        <v>323</v>
      </c>
      <c r="X325" t="s">
        <v>2994</v>
      </c>
      <c r="Y325" t="s">
        <v>325</v>
      </c>
      <c r="Z325" t="s">
        <v>1569</v>
      </c>
    </row>
    <row r="326" spans="1:26" x14ac:dyDescent="0.4">
      <c r="A326">
        <v>238026</v>
      </c>
      <c r="B326" t="s">
        <v>3000</v>
      </c>
      <c r="C326" t="s">
        <v>716</v>
      </c>
      <c r="D326" t="s">
        <v>320</v>
      </c>
      <c r="E326" t="s">
        <v>696</v>
      </c>
      <c r="F326" t="s">
        <v>705</v>
      </c>
      <c r="G326">
        <v>44889</v>
      </c>
      <c r="H326">
        <v>44890</v>
      </c>
      <c r="I326" t="s">
        <v>3814</v>
      </c>
      <c r="J326">
        <v>2</v>
      </c>
      <c r="K326" t="s">
        <v>3813</v>
      </c>
      <c r="L326" t="s">
        <v>2999</v>
      </c>
      <c r="M326" t="s">
        <v>808</v>
      </c>
      <c r="N326" t="s">
        <v>320</v>
      </c>
      <c r="O326" t="s">
        <v>699</v>
      </c>
      <c r="P326" t="s">
        <v>1566</v>
      </c>
      <c r="Q326" t="s">
        <v>1574</v>
      </c>
      <c r="R326" t="s">
        <v>2997</v>
      </c>
      <c r="S326" t="s">
        <v>703</v>
      </c>
      <c r="T326" t="s">
        <v>320</v>
      </c>
      <c r="U326" t="s">
        <v>321</v>
      </c>
      <c r="V326" t="s">
        <v>322</v>
      </c>
      <c r="W326" t="s">
        <v>323</v>
      </c>
      <c r="X326" t="s">
        <v>2994</v>
      </c>
      <c r="Y326" t="s">
        <v>325</v>
      </c>
      <c r="Z326" t="s">
        <v>1569</v>
      </c>
    </row>
    <row r="327" spans="1:26" x14ac:dyDescent="0.4">
      <c r="A327">
        <v>238027</v>
      </c>
      <c r="B327" t="s">
        <v>3001</v>
      </c>
      <c r="C327" t="s">
        <v>716</v>
      </c>
      <c r="D327" t="s">
        <v>320</v>
      </c>
      <c r="E327" t="s">
        <v>696</v>
      </c>
      <c r="F327" t="s">
        <v>705</v>
      </c>
      <c r="G327">
        <v>44894</v>
      </c>
      <c r="H327">
        <v>44896</v>
      </c>
      <c r="I327" t="s">
        <v>3002</v>
      </c>
      <c r="J327">
        <v>3</v>
      </c>
      <c r="K327" t="s">
        <v>3815</v>
      </c>
      <c r="L327" t="s">
        <v>2993</v>
      </c>
      <c r="M327" t="s">
        <v>846</v>
      </c>
      <c r="N327" t="s">
        <v>320</v>
      </c>
      <c r="O327" t="s">
        <v>699</v>
      </c>
      <c r="P327" t="s">
        <v>1566</v>
      </c>
      <c r="Q327" t="s">
        <v>1574</v>
      </c>
      <c r="R327" t="s">
        <v>1568</v>
      </c>
      <c r="S327" t="s">
        <v>703</v>
      </c>
      <c r="T327" t="s">
        <v>320</v>
      </c>
      <c r="U327" t="s">
        <v>321</v>
      </c>
      <c r="V327" t="s">
        <v>322</v>
      </c>
      <c r="W327" t="s">
        <v>323</v>
      </c>
      <c r="X327" t="s">
        <v>2994</v>
      </c>
      <c r="Y327" t="s">
        <v>325</v>
      </c>
      <c r="Z327" t="s">
        <v>1569</v>
      </c>
    </row>
    <row r="328" spans="1:26" x14ac:dyDescent="0.4">
      <c r="A328">
        <v>238028</v>
      </c>
      <c r="B328" t="s">
        <v>3003</v>
      </c>
      <c r="C328" t="s">
        <v>716</v>
      </c>
      <c r="D328" t="s">
        <v>320</v>
      </c>
      <c r="E328" t="s">
        <v>696</v>
      </c>
      <c r="F328" t="s">
        <v>705</v>
      </c>
      <c r="G328">
        <v>44896</v>
      </c>
      <c r="H328">
        <v>44897</v>
      </c>
      <c r="I328" t="s">
        <v>3816</v>
      </c>
      <c r="J328">
        <v>2</v>
      </c>
      <c r="K328" t="s">
        <v>3817</v>
      </c>
      <c r="L328" t="s">
        <v>3004</v>
      </c>
      <c r="M328" t="s">
        <v>808</v>
      </c>
      <c r="N328" t="s">
        <v>320</v>
      </c>
      <c r="O328" t="s">
        <v>699</v>
      </c>
      <c r="P328" t="s">
        <v>1566</v>
      </c>
      <c r="Q328" t="s">
        <v>1574</v>
      </c>
      <c r="R328" t="s">
        <v>1568</v>
      </c>
      <c r="S328" t="s">
        <v>703</v>
      </c>
      <c r="T328" t="s">
        <v>320</v>
      </c>
      <c r="U328" t="s">
        <v>321</v>
      </c>
      <c r="V328" t="s">
        <v>322</v>
      </c>
      <c r="W328" t="s">
        <v>323</v>
      </c>
      <c r="X328" t="s">
        <v>2994</v>
      </c>
      <c r="Y328" t="s">
        <v>325</v>
      </c>
      <c r="Z328" t="s">
        <v>1569</v>
      </c>
    </row>
    <row r="329" spans="1:26" x14ac:dyDescent="0.4">
      <c r="A329">
        <v>238029</v>
      </c>
      <c r="B329" t="s">
        <v>3005</v>
      </c>
      <c r="C329" t="s">
        <v>716</v>
      </c>
      <c r="D329" t="s">
        <v>320</v>
      </c>
      <c r="E329" t="s">
        <v>696</v>
      </c>
      <c r="F329" t="s">
        <v>705</v>
      </c>
      <c r="G329">
        <v>44896</v>
      </c>
      <c r="H329">
        <v>44897</v>
      </c>
      <c r="I329" t="s">
        <v>3816</v>
      </c>
      <c r="J329">
        <v>2</v>
      </c>
      <c r="K329" t="s">
        <v>3818</v>
      </c>
      <c r="L329" t="s">
        <v>3006</v>
      </c>
      <c r="M329" t="s">
        <v>932</v>
      </c>
      <c r="N329" t="s">
        <v>320</v>
      </c>
      <c r="O329" t="s">
        <v>699</v>
      </c>
      <c r="P329" t="s">
        <v>1566</v>
      </c>
      <c r="Q329" t="s">
        <v>1574</v>
      </c>
      <c r="R329" t="s">
        <v>1568</v>
      </c>
      <c r="S329" t="s">
        <v>703</v>
      </c>
      <c r="T329" t="s">
        <v>320</v>
      </c>
      <c r="U329" t="s">
        <v>321</v>
      </c>
      <c r="V329" t="s">
        <v>322</v>
      </c>
      <c r="W329" t="s">
        <v>323</v>
      </c>
      <c r="X329" t="s">
        <v>2994</v>
      </c>
      <c r="Y329" t="s">
        <v>325</v>
      </c>
      <c r="Z329" t="s">
        <v>1569</v>
      </c>
    </row>
    <row r="330" spans="1:26" x14ac:dyDescent="0.4">
      <c r="A330">
        <v>238030</v>
      </c>
      <c r="B330" t="s">
        <v>3007</v>
      </c>
      <c r="C330" t="s">
        <v>716</v>
      </c>
      <c r="D330" t="s">
        <v>320</v>
      </c>
      <c r="E330" t="s">
        <v>696</v>
      </c>
      <c r="F330" t="s">
        <v>705</v>
      </c>
      <c r="G330">
        <v>44903</v>
      </c>
      <c r="H330">
        <v>44904</v>
      </c>
      <c r="I330" t="s">
        <v>3819</v>
      </c>
      <c r="J330">
        <v>2</v>
      </c>
      <c r="K330" t="s">
        <v>3818</v>
      </c>
      <c r="L330" t="s">
        <v>3006</v>
      </c>
      <c r="M330" t="s">
        <v>932</v>
      </c>
      <c r="N330" t="s">
        <v>320</v>
      </c>
      <c r="O330" t="s">
        <v>699</v>
      </c>
      <c r="P330" t="s">
        <v>1566</v>
      </c>
      <c r="Q330" t="s">
        <v>1574</v>
      </c>
      <c r="R330" t="s">
        <v>1568</v>
      </c>
      <c r="S330" t="s">
        <v>703</v>
      </c>
      <c r="T330" t="s">
        <v>320</v>
      </c>
      <c r="U330" t="s">
        <v>321</v>
      </c>
      <c r="V330" t="s">
        <v>322</v>
      </c>
      <c r="W330" t="s">
        <v>323</v>
      </c>
      <c r="X330" t="s">
        <v>2994</v>
      </c>
      <c r="Y330" t="s">
        <v>325</v>
      </c>
      <c r="Z330" t="s">
        <v>1569</v>
      </c>
    </row>
    <row r="331" spans="1:26" x14ac:dyDescent="0.4">
      <c r="A331">
        <v>238031</v>
      </c>
      <c r="B331" t="s">
        <v>3008</v>
      </c>
      <c r="C331" t="s">
        <v>716</v>
      </c>
      <c r="D331" t="s">
        <v>320</v>
      </c>
      <c r="E331" t="s">
        <v>696</v>
      </c>
      <c r="F331" t="s">
        <v>705</v>
      </c>
      <c r="G331">
        <v>44903</v>
      </c>
      <c r="H331">
        <v>44904</v>
      </c>
      <c r="I331" t="s">
        <v>3820</v>
      </c>
      <c r="J331">
        <v>2</v>
      </c>
      <c r="K331" t="s">
        <v>3821</v>
      </c>
      <c r="L331" t="s">
        <v>1580</v>
      </c>
      <c r="M331" t="s">
        <v>846</v>
      </c>
      <c r="N331" t="s">
        <v>320</v>
      </c>
      <c r="O331" t="s">
        <v>699</v>
      </c>
      <c r="P331" t="s">
        <v>1566</v>
      </c>
      <c r="Q331" t="s">
        <v>1567</v>
      </c>
      <c r="R331" t="s">
        <v>1568</v>
      </c>
      <c r="S331" t="s">
        <v>703</v>
      </c>
      <c r="T331" t="s">
        <v>320</v>
      </c>
      <c r="U331" t="s">
        <v>321</v>
      </c>
      <c r="V331" t="s">
        <v>322</v>
      </c>
      <c r="W331" t="s">
        <v>323</v>
      </c>
      <c r="X331" t="s">
        <v>2994</v>
      </c>
      <c r="Y331" t="s">
        <v>325</v>
      </c>
      <c r="Z331" t="s">
        <v>1569</v>
      </c>
    </row>
    <row r="332" spans="1:26" x14ac:dyDescent="0.4">
      <c r="A332">
        <v>238032</v>
      </c>
      <c r="B332" t="s">
        <v>3009</v>
      </c>
      <c r="C332" t="s">
        <v>716</v>
      </c>
      <c r="D332" t="s">
        <v>320</v>
      </c>
      <c r="E332" t="s">
        <v>696</v>
      </c>
      <c r="F332" t="s">
        <v>705</v>
      </c>
      <c r="G332">
        <v>44914</v>
      </c>
      <c r="H332">
        <v>44915</v>
      </c>
      <c r="I332" t="s">
        <v>3822</v>
      </c>
      <c r="J332">
        <v>2</v>
      </c>
      <c r="K332" t="s">
        <v>3823</v>
      </c>
      <c r="L332" t="s">
        <v>3010</v>
      </c>
      <c r="M332" t="s">
        <v>932</v>
      </c>
      <c r="N332" t="s">
        <v>320</v>
      </c>
      <c r="O332" t="s">
        <v>699</v>
      </c>
      <c r="P332" t="s">
        <v>1566</v>
      </c>
      <c r="Q332" t="s">
        <v>1574</v>
      </c>
      <c r="R332" t="s">
        <v>2997</v>
      </c>
      <c r="S332" t="s">
        <v>703</v>
      </c>
      <c r="T332" t="s">
        <v>320</v>
      </c>
      <c r="U332" t="s">
        <v>321</v>
      </c>
      <c r="V332" t="s">
        <v>322</v>
      </c>
      <c r="W332" t="s">
        <v>323</v>
      </c>
      <c r="X332" t="s">
        <v>2994</v>
      </c>
      <c r="Y332" t="s">
        <v>325</v>
      </c>
      <c r="Z332" t="s">
        <v>1569</v>
      </c>
    </row>
    <row r="333" spans="1:26" x14ac:dyDescent="0.4">
      <c r="A333">
        <v>238033</v>
      </c>
      <c r="B333" t="s">
        <v>3011</v>
      </c>
      <c r="C333" t="s">
        <v>716</v>
      </c>
      <c r="D333" t="s">
        <v>320</v>
      </c>
      <c r="E333" t="s">
        <v>696</v>
      </c>
      <c r="F333" t="s">
        <v>705</v>
      </c>
      <c r="G333">
        <v>44917</v>
      </c>
      <c r="H333">
        <v>44918</v>
      </c>
      <c r="I333" t="s">
        <v>3824</v>
      </c>
      <c r="J333">
        <v>2</v>
      </c>
      <c r="K333" t="s">
        <v>3823</v>
      </c>
      <c r="L333" t="s">
        <v>3010</v>
      </c>
      <c r="M333" t="s">
        <v>932</v>
      </c>
      <c r="N333" t="s">
        <v>320</v>
      </c>
      <c r="O333" t="s">
        <v>699</v>
      </c>
      <c r="P333" t="s">
        <v>1566</v>
      </c>
      <c r="Q333" t="s">
        <v>1574</v>
      </c>
      <c r="R333" t="s">
        <v>2997</v>
      </c>
      <c r="S333" t="s">
        <v>703</v>
      </c>
      <c r="T333" t="s">
        <v>320</v>
      </c>
      <c r="U333" t="s">
        <v>321</v>
      </c>
      <c r="V333" t="s">
        <v>322</v>
      </c>
      <c r="W333" t="s">
        <v>323</v>
      </c>
      <c r="X333" t="s">
        <v>2994</v>
      </c>
      <c r="Y333" t="s">
        <v>325</v>
      </c>
      <c r="Z333" t="s">
        <v>1569</v>
      </c>
    </row>
    <row r="334" spans="1:26" x14ac:dyDescent="0.4">
      <c r="A334">
        <v>238034</v>
      </c>
      <c r="B334" t="s">
        <v>3012</v>
      </c>
      <c r="C334" t="s">
        <v>716</v>
      </c>
      <c r="D334" t="s">
        <v>320</v>
      </c>
      <c r="E334" t="s">
        <v>696</v>
      </c>
      <c r="F334" t="s">
        <v>705</v>
      </c>
      <c r="G334">
        <v>44944</v>
      </c>
      <c r="H334">
        <v>44946</v>
      </c>
      <c r="I334" t="s">
        <v>3013</v>
      </c>
      <c r="J334">
        <v>3</v>
      </c>
      <c r="K334" t="s">
        <v>3825</v>
      </c>
      <c r="L334" t="s">
        <v>1583</v>
      </c>
      <c r="M334" t="s">
        <v>784</v>
      </c>
      <c r="N334" t="s">
        <v>320</v>
      </c>
      <c r="O334" t="s">
        <v>699</v>
      </c>
      <c r="P334" t="s">
        <v>1566</v>
      </c>
      <c r="Q334" t="s">
        <v>1574</v>
      </c>
      <c r="R334" t="s">
        <v>1568</v>
      </c>
      <c r="S334" t="s">
        <v>703</v>
      </c>
      <c r="T334" t="s">
        <v>320</v>
      </c>
      <c r="U334" t="s">
        <v>321</v>
      </c>
      <c r="V334" t="s">
        <v>322</v>
      </c>
      <c r="W334" t="s">
        <v>323</v>
      </c>
      <c r="X334" t="s">
        <v>2994</v>
      </c>
      <c r="Y334" t="s">
        <v>325</v>
      </c>
      <c r="Z334" t="s">
        <v>1569</v>
      </c>
    </row>
    <row r="335" spans="1:26" x14ac:dyDescent="0.4">
      <c r="A335">
        <v>238035</v>
      </c>
      <c r="B335" t="s">
        <v>3014</v>
      </c>
      <c r="C335" t="s">
        <v>716</v>
      </c>
      <c r="D335" t="s">
        <v>320</v>
      </c>
      <c r="E335" t="s">
        <v>696</v>
      </c>
      <c r="F335" t="s">
        <v>705</v>
      </c>
      <c r="G335">
        <v>44966</v>
      </c>
      <c r="H335">
        <v>44967</v>
      </c>
      <c r="I335" t="s">
        <v>3826</v>
      </c>
      <c r="J335">
        <v>2</v>
      </c>
      <c r="K335" t="s">
        <v>3827</v>
      </c>
      <c r="L335" t="s">
        <v>3015</v>
      </c>
      <c r="M335" t="s">
        <v>932</v>
      </c>
      <c r="N335" t="s">
        <v>320</v>
      </c>
      <c r="O335" t="s">
        <v>699</v>
      </c>
      <c r="P335" t="s">
        <v>1566</v>
      </c>
      <c r="Q335" t="s">
        <v>1574</v>
      </c>
      <c r="R335" t="s">
        <v>1568</v>
      </c>
      <c r="S335" t="s">
        <v>703</v>
      </c>
      <c r="T335" t="s">
        <v>320</v>
      </c>
      <c r="U335" t="s">
        <v>321</v>
      </c>
      <c r="V335" t="s">
        <v>322</v>
      </c>
      <c r="W335" t="s">
        <v>323</v>
      </c>
      <c r="X335" t="s">
        <v>2994</v>
      </c>
      <c r="Y335" t="s">
        <v>325</v>
      </c>
      <c r="Z335" t="s">
        <v>1569</v>
      </c>
    </row>
    <row r="336" spans="1:26" x14ac:dyDescent="0.4">
      <c r="A336">
        <v>238036</v>
      </c>
      <c r="B336" t="s">
        <v>3016</v>
      </c>
      <c r="C336" t="s">
        <v>716</v>
      </c>
      <c r="D336" t="s">
        <v>320</v>
      </c>
      <c r="E336" t="s">
        <v>696</v>
      </c>
      <c r="F336" t="s">
        <v>705</v>
      </c>
      <c r="G336">
        <v>44987</v>
      </c>
      <c r="H336">
        <v>44988</v>
      </c>
      <c r="I336" t="s">
        <v>3828</v>
      </c>
      <c r="J336">
        <v>2</v>
      </c>
      <c r="K336" t="s">
        <v>3829</v>
      </c>
      <c r="L336" t="s">
        <v>1590</v>
      </c>
      <c r="M336" t="s">
        <v>784</v>
      </c>
      <c r="N336" t="s">
        <v>320</v>
      </c>
      <c r="O336" t="s">
        <v>699</v>
      </c>
      <c r="P336" t="s">
        <v>1566</v>
      </c>
      <c r="Q336" t="s">
        <v>1574</v>
      </c>
      <c r="R336" t="s">
        <v>1568</v>
      </c>
      <c r="S336" t="s">
        <v>703</v>
      </c>
      <c r="T336" t="s">
        <v>320</v>
      </c>
      <c r="U336" t="s">
        <v>321</v>
      </c>
      <c r="V336" t="s">
        <v>322</v>
      </c>
      <c r="W336" t="s">
        <v>323</v>
      </c>
      <c r="X336" t="s">
        <v>2994</v>
      </c>
      <c r="Y336" t="s">
        <v>325</v>
      </c>
      <c r="Z336" t="s">
        <v>1569</v>
      </c>
    </row>
    <row r="337" spans="1:26" x14ac:dyDescent="0.4">
      <c r="A337">
        <v>239001</v>
      </c>
      <c r="B337" t="s">
        <v>3774</v>
      </c>
      <c r="D337" t="s">
        <v>326</v>
      </c>
      <c r="E337" t="s">
        <v>727</v>
      </c>
      <c r="F337" t="s">
        <v>697</v>
      </c>
      <c r="G337">
        <v>44850</v>
      </c>
      <c r="H337">
        <v>44850</v>
      </c>
      <c r="I337" t="s">
        <v>3775</v>
      </c>
      <c r="J337">
        <v>1</v>
      </c>
      <c r="K337" t="s">
        <v>3776</v>
      </c>
      <c r="L337" t="s">
        <v>738</v>
      </c>
      <c r="M337" t="s">
        <v>1377</v>
      </c>
      <c r="N337" t="s">
        <v>3777</v>
      </c>
      <c r="O337" t="s">
        <v>4214</v>
      </c>
      <c r="P337" t="s">
        <v>3778</v>
      </c>
      <c r="Q337" t="s">
        <v>700</v>
      </c>
      <c r="R337" t="s">
        <v>3779</v>
      </c>
      <c r="S337" t="s">
        <v>703</v>
      </c>
      <c r="T337" t="s">
        <v>326</v>
      </c>
      <c r="U337" t="s">
        <v>327</v>
      </c>
      <c r="V337" t="s">
        <v>328</v>
      </c>
      <c r="W337" t="s">
        <v>329</v>
      </c>
      <c r="X337" t="s">
        <v>330</v>
      </c>
      <c r="Y337" t="s">
        <v>3780</v>
      </c>
      <c r="Z337" t="s">
        <v>331</v>
      </c>
    </row>
    <row r="338" spans="1:26" x14ac:dyDescent="0.4">
      <c r="A338">
        <v>240001</v>
      </c>
      <c r="B338" t="s">
        <v>1634</v>
      </c>
      <c r="D338" t="s">
        <v>332</v>
      </c>
      <c r="E338" t="s">
        <v>727</v>
      </c>
      <c r="F338" t="s">
        <v>697</v>
      </c>
      <c r="G338">
        <v>44668</v>
      </c>
      <c r="H338">
        <v>44668</v>
      </c>
      <c r="I338" t="s">
        <v>1635</v>
      </c>
      <c r="J338">
        <v>1</v>
      </c>
      <c r="K338" t="s">
        <v>1636</v>
      </c>
      <c r="L338" t="s">
        <v>738</v>
      </c>
      <c r="M338" t="s">
        <v>1637</v>
      </c>
      <c r="N338" t="s">
        <v>1638</v>
      </c>
      <c r="O338" t="s">
        <v>699</v>
      </c>
      <c r="P338" t="s">
        <v>1639</v>
      </c>
      <c r="Q338" t="s">
        <v>700</v>
      </c>
      <c r="R338" t="s">
        <v>1054</v>
      </c>
      <c r="S338" t="s">
        <v>703</v>
      </c>
      <c r="T338" t="s">
        <v>332</v>
      </c>
      <c r="U338" t="s">
        <v>300</v>
      </c>
      <c r="V338" t="s">
        <v>333</v>
      </c>
      <c r="W338" t="s">
        <v>334</v>
      </c>
      <c r="X338" t="s">
        <v>335</v>
      </c>
      <c r="Y338" t="s">
        <v>336</v>
      </c>
      <c r="Z338" t="s">
        <v>337</v>
      </c>
    </row>
    <row r="339" spans="1:26" x14ac:dyDescent="0.4">
      <c r="A339">
        <v>240002</v>
      </c>
      <c r="B339" t="s">
        <v>1640</v>
      </c>
      <c r="D339" t="s">
        <v>332</v>
      </c>
      <c r="E339" t="s">
        <v>727</v>
      </c>
      <c r="F339" t="s">
        <v>697</v>
      </c>
      <c r="G339">
        <v>44696</v>
      </c>
      <c r="H339">
        <v>44696</v>
      </c>
      <c r="I339" t="s">
        <v>1641</v>
      </c>
      <c r="J339">
        <v>1</v>
      </c>
      <c r="K339" t="s">
        <v>1642</v>
      </c>
      <c r="L339" t="s">
        <v>738</v>
      </c>
      <c r="M339" t="s">
        <v>1637</v>
      </c>
      <c r="N339" t="s">
        <v>1638</v>
      </c>
      <c r="O339" t="s">
        <v>699</v>
      </c>
      <c r="P339" t="s">
        <v>1639</v>
      </c>
      <c r="Q339" t="s">
        <v>700</v>
      </c>
      <c r="R339" t="s">
        <v>1054</v>
      </c>
      <c r="S339" t="s">
        <v>703</v>
      </c>
      <c r="T339" t="s">
        <v>332</v>
      </c>
      <c r="U339" t="s">
        <v>300</v>
      </c>
      <c r="V339" t="s">
        <v>333</v>
      </c>
      <c r="W339" t="s">
        <v>334</v>
      </c>
      <c r="X339" t="s">
        <v>335</v>
      </c>
      <c r="Y339" t="s">
        <v>336</v>
      </c>
      <c r="Z339" t="s">
        <v>337</v>
      </c>
    </row>
    <row r="340" spans="1:26" x14ac:dyDescent="0.4">
      <c r="A340">
        <v>240003</v>
      </c>
      <c r="B340" t="s">
        <v>1643</v>
      </c>
      <c r="D340" t="s">
        <v>332</v>
      </c>
      <c r="E340" t="s">
        <v>727</v>
      </c>
      <c r="F340" t="s">
        <v>697</v>
      </c>
      <c r="G340">
        <v>44731</v>
      </c>
      <c r="H340">
        <v>44731</v>
      </c>
      <c r="I340" t="s">
        <v>1644</v>
      </c>
      <c r="J340">
        <v>1</v>
      </c>
      <c r="K340" t="s">
        <v>1645</v>
      </c>
      <c r="L340" t="s">
        <v>738</v>
      </c>
      <c r="M340" t="s">
        <v>1637</v>
      </c>
      <c r="N340" t="s">
        <v>1638</v>
      </c>
      <c r="O340" t="s">
        <v>699</v>
      </c>
      <c r="P340" t="s">
        <v>1639</v>
      </c>
      <c r="Q340" t="s">
        <v>700</v>
      </c>
      <c r="R340" t="s">
        <v>1054</v>
      </c>
      <c r="S340" t="s">
        <v>703</v>
      </c>
      <c r="T340" t="s">
        <v>332</v>
      </c>
      <c r="U340" t="s">
        <v>300</v>
      </c>
      <c r="V340" t="s">
        <v>333</v>
      </c>
      <c r="W340" t="s">
        <v>334</v>
      </c>
      <c r="X340" t="s">
        <v>335</v>
      </c>
      <c r="Y340" t="s">
        <v>336</v>
      </c>
      <c r="Z340" t="s">
        <v>337</v>
      </c>
    </row>
    <row r="341" spans="1:26" x14ac:dyDescent="0.4">
      <c r="A341">
        <v>240004</v>
      </c>
      <c r="B341" t="s">
        <v>1646</v>
      </c>
      <c r="D341" t="s">
        <v>332</v>
      </c>
      <c r="E341" t="s">
        <v>727</v>
      </c>
      <c r="F341" t="s">
        <v>697</v>
      </c>
      <c r="G341">
        <v>44759</v>
      </c>
      <c r="H341">
        <v>44759</v>
      </c>
      <c r="I341" t="s">
        <v>1647</v>
      </c>
      <c r="J341">
        <v>1</v>
      </c>
      <c r="K341" t="s">
        <v>1648</v>
      </c>
      <c r="L341" t="s">
        <v>738</v>
      </c>
      <c r="M341" t="s">
        <v>1637</v>
      </c>
      <c r="N341" t="s">
        <v>1638</v>
      </c>
      <c r="O341" t="s">
        <v>699</v>
      </c>
      <c r="P341" t="s">
        <v>1639</v>
      </c>
      <c r="Q341" t="s">
        <v>700</v>
      </c>
      <c r="R341" t="s">
        <v>1054</v>
      </c>
      <c r="S341" t="s">
        <v>703</v>
      </c>
      <c r="T341" t="s">
        <v>332</v>
      </c>
      <c r="U341" t="s">
        <v>300</v>
      </c>
      <c r="V341" t="s">
        <v>333</v>
      </c>
      <c r="W341" t="s">
        <v>334</v>
      </c>
      <c r="X341" t="s">
        <v>335</v>
      </c>
      <c r="Y341" t="s">
        <v>336</v>
      </c>
      <c r="Z341" t="s">
        <v>337</v>
      </c>
    </row>
    <row r="342" spans="1:26" x14ac:dyDescent="0.4">
      <c r="A342">
        <v>240005</v>
      </c>
      <c r="B342" t="s">
        <v>1649</v>
      </c>
      <c r="D342" t="s">
        <v>332</v>
      </c>
      <c r="E342" t="s">
        <v>727</v>
      </c>
      <c r="F342" t="s">
        <v>697</v>
      </c>
      <c r="G342">
        <v>44794</v>
      </c>
      <c r="H342">
        <v>44794</v>
      </c>
      <c r="I342" t="s">
        <v>1650</v>
      </c>
      <c r="J342">
        <v>1</v>
      </c>
      <c r="K342" t="s">
        <v>1651</v>
      </c>
      <c r="L342" t="s">
        <v>738</v>
      </c>
      <c r="M342" t="s">
        <v>1637</v>
      </c>
      <c r="N342" t="s">
        <v>1638</v>
      </c>
      <c r="O342" t="s">
        <v>699</v>
      </c>
      <c r="P342" t="s">
        <v>1639</v>
      </c>
      <c r="Q342" t="s">
        <v>700</v>
      </c>
      <c r="R342" t="s">
        <v>1054</v>
      </c>
      <c r="S342" t="s">
        <v>703</v>
      </c>
      <c r="T342" t="s">
        <v>332</v>
      </c>
      <c r="U342" t="s">
        <v>300</v>
      </c>
      <c r="V342" t="s">
        <v>333</v>
      </c>
      <c r="W342" t="s">
        <v>334</v>
      </c>
      <c r="X342" t="s">
        <v>335</v>
      </c>
      <c r="Y342" t="s">
        <v>336</v>
      </c>
      <c r="Z342" t="s">
        <v>337</v>
      </c>
    </row>
    <row r="343" spans="1:26" x14ac:dyDescent="0.4">
      <c r="A343">
        <v>240006</v>
      </c>
      <c r="B343" t="s">
        <v>3055</v>
      </c>
      <c r="D343" t="s">
        <v>332</v>
      </c>
      <c r="E343" t="s">
        <v>727</v>
      </c>
      <c r="F343" t="s">
        <v>697</v>
      </c>
      <c r="G343">
        <v>44885</v>
      </c>
      <c r="H343">
        <v>44885</v>
      </c>
      <c r="I343" t="s">
        <v>3056</v>
      </c>
      <c r="J343">
        <v>1</v>
      </c>
      <c r="K343" t="s">
        <v>3057</v>
      </c>
      <c r="L343" t="s">
        <v>738</v>
      </c>
      <c r="M343" t="s">
        <v>1398</v>
      </c>
      <c r="N343" t="s">
        <v>1638</v>
      </c>
      <c r="O343" t="s">
        <v>699</v>
      </c>
      <c r="P343" t="s">
        <v>1639</v>
      </c>
      <c r="Q343" t="s">
        <v>700</v>
      </c>
      <c r="R343" t="s">
        <v>1639</v>
      </c>
      <c r="S343" t="s">
        <v>703</v>
      </c>
      <c r="T343" t="s">
        <v>332</v>
      </c>
      <c r="U343" t="s">
        <v>300</v>
      </c>
      <c r="V343" t="s">
        <v>333</v>
      </c>
      <c r="W343" t="s">
        <v>334</v>
      </c>
      <c r="X343" t="s">
        <v>335</v>
      </c>
      <c r="Y343" t="s">
        <v>336</v>
      </c>
      <c r="Z343" t="s">
        <v>337</v>
      </c>
    </row>
    <row r="344" spans="1:26" x14ac:dyDescent="0.4">
      <c r="A344">
        <v>240007</v>
      </c>
      <c r="B344" t="s">
        <v>3058</v>
      </c>
      <c r="D344" t="s">
        <v>332</v>
      </c>
      <c r="E344" t="s">
        <v>727</v>
      </c>
      <c r="F344" t="s">
        <v>697</v>
      </c>
      <c r="G344">
        <v>44913</v>
      </c>
      <c r="H344">
        <v>44913</v>
      </c>
      <c r="I344" t="s">
        <v>3059</v>
      </c>
      <c r="J344">
        <v>1</v>
      </c>
      <c r="K344" t="s">
        <v>3060</v>
      </c>
      <c r="L344" t="s">
        <v>738</v>
      </c>
      <c r="M344" t="s">
        <v>1398</v>
      </c>
      <c r="N344" t="s">
        <v>1638</v>
      </c>
      <c r="O344" t="s">
        <v>699</v>
      </c>
      <c r="P344" t="s">
        <v>1639</v>
      </c>
      <c r="Q344" t="s">
        <v>700</v>
      </c>
      <c r="R344" t="s">
        <v>1639</v>
      </c>
      <c r="S344" t="s">
        <v>703</v>
      </c>
      <c r="T344" t="s">
        <v>332</v>
      </c>
      <c r="U344" t="s">
        <v>300</v>
      </c>
      <c r="V344" t="s">
        <v>333</v>
      </c>
      <c r="W344" t="s">
        <v>334</v>
      </c>
      <c r="X344" t="s">
        <v>335</v>
      </c>
      <c r="Y344" t="s">
        <v>336</v>
      </c>
      <c r="Z344" t="s">
        <v>337</v>
      </c>
    </row>
    <row r="345" spans="1:26" x14ac:dyDescent="0.4">
      <c r="A345">
        <v>240008</v>
      </c>
      <c r="B345" t="s">
        <v>3061</v>
      </c>
      <c r="D345" t="s">
        <v>332</v>
      </c>
      <c r="E345" t="s">
        <v>727</v>
      </c>
      <c r="F345" t="s">
        <v>697</v>
      </c>
      <c r="G345">
        <v>44941</v>
      </c>
      <c r="H345">
        <v>44941</v>
      </c>
      <c r="I345" t="s">
        <v>3062</v>
      </c>
      <c r="J345">
        <v>1</v>
      </c>
      <c r="K345" t="s">
        <v>3063</v>
      </c>
      <c r="L345" t="s">
        <v>738</v>
      </c>
      <c r="M345" t="s">
        <v>1398</v>
      </c>
      <c r="N345" t="s">
        <v>1638</v>
      </c>
      <c r="O345" t="s">
        <v>699</v>
      </c>
      <c r="P345" t="s">
        <v>1639</v>
      </c>
      <c r="Q345" t="s">
        <v>700</v>
      </c>
      <c r="R345" t="s">
        <v>1639</v>
      </c>
      <c r="S345" t="s">
        <v>703</v>
      </c>
      <c r="T345" t="s">
        <v>332</v>
      </c>
      <c r="U345" t="s">
        <v>300</v>
      </c>
      <c r="V345" t="s">
        <v>333</v>
      </c>
      <c r="W345" t="s">
        <v>334</v>
      </c>
      <c r="X345" t="s">
        <v>335</v>
      </c>
      <c r="Y345" t="s">
        <v>336</v>
      </c>
      <c r="Z345" t="s">
        <v>337</v>
      </c>
    </row>
    <row r="346" spans="1:26" x14ac:dyDescent="0.4">
      <c r="A346">
        <v>240009</v>
      </c>
      <c r="B346" t="s">
        <v>3064</v>
      </c>
      <c r="D346" t="s">
        <v>332</v>
      </c>
      <c r="E346" t="s">
        <v>727</v>
      </c>
      <c r="F346" t="s">
        <v>697</v>
      </c>
      <c r="G346">
        <v>44976</v>
      </c>
      <c r="H346">
        <v>44976</v>
      </c>
      <c r="I346" t="s">
        <v>3065</v>
      </c>
      <c r="J346">
        <v>1</v>
      </c>
      <c r="K346" t="s">
        <v>3066</v>
      </c>
      <c r="L346" t="s">
        <v>738</v>
      </c>
      <c r="M346" t="s">
        <v>1398</v>
      </c>
      <c r="N346" t="s">
        <v>1638</v>
      </c>
      <c r="O346" t="s">
        <v>699</v>
      </c>
      <c r="P346" t="s">
        <v>1639</v>
      </c>
      <c r="Q346" t="s">
        <v>700</v>
      </c>
      <c r="R346" t="s">
        <v>1639</v>
      </c>
      <c r="S346" t="s">
        <v>703</v>
      </c>
      <c r="T346" t="s">
        <v>332</v>
      </c>
      <c r="U346" t="s">
        <v>300</v>
      </c>
      <c r="V346" t="s">
        <v>333</v>
      </c>
      <c r="W346" t="s">
        <v>334</v>
      </c>
      <c r="X346" t="s">
        <v>335</v>
      </c>
      <c r="Y346" t="s">
        <v>336</v>
      </c>
      <c r="Z346" t="s">
        <v>337</v>
      </c>
    </row>
    <row r="347" spans="1:26" x14ac:dyDescent="0.4">
      <c r="A347">
        <v>240010</v>
      </c>
      <c r="B347" t="s">
        <v>3067</v>
      </c>
      <c r="D347" t="s">
        <v>332</v>
      </c>
      <c r="E347" t="s">
        <v>727</v>
      </c>
      <c r="F347" t="s">
        <v>697</v>
      </c>
      <c r="G347">
        <v>45004</v>
      </c>
      <c r="H347">
        <v>45004</v>
      </c>
      <c r="I347" t="s">
        <v>3068</v>
      </c>
      <c r="J347">
        <v>1</v>
      </c>
      <c r="K347" t="s">
        <v>3069</v>
      </c>
      <c r="L347" t="s">
        <v>738</v>
      </c>
      <c r="M347" t="s">
        <v>1398</v>
      </c>
      <c r="N347" t="s">
        <v>1638</v>
      </c>
      <c r="O347" t="s">
        <v>699</v>
      </c>
      <c r="P347" t="s">
        <v>1639</v>
      </c>
      <c r="Q347" t="s">
        <v>700</v>
      </c>
      <c r="R347" t="s">
        <v>1639</v>
      </c>
      <c r="S347" t="s">
        <v>703</v>
      </c>
      <c r="T347" t="s">
        <v>332</v>
      </c>
      <c r="U347" t="s">
        <v>300</v>
      </c>
      <c r="V347" t="s">
        <v>333</v>
      </c>
      <c r="W347" t="s">
        <v>334</v>
      </c>
      <c r="X347" t="s">
        <v>335</v>
      </c>
      <c r="Y347" t="s">
        <v>336</v>
      </c>
      <c r="Z347" t="s">
        <v>337</v>
      </c>
    </row>
    <row r="348" spans="1:26" x14ac:dyDescent="0.4">
      <c r="A348">
        <v>241001</v>
      </c>
      <c r="B348" t="s">
        <v>1652</v>
      </c>
      <c r="C348" t="s">
        <v>716</v>
      </c>
      <c r="D348" t="s">
        <v>338</v>
      </c>
      <c r="E348" t="s">
        <v>735</v>
      </c>
      <c r="F348" t="s">
        <v>697</v>
      </c>
      <c r="G348">
        <v>44707</v>
      </c>
      <c r="H348">
        <v>44742</v>
      </c>
      <c r="I348" t="s">
        <v>1653</v>
      </c>
      <c r="J348">
        <v>4</v>
      </c>
      <c r="K348" t="s">
        <v>1654</v>
      </c>
      <c r="L348" t="s">
        <v>698</v>
      </c>
      <c r="M348" t="s">
        <v>1655</v>
      </c>
      <c r="N348" t="s">
        <v>1656</v>
      </c>
      <c r="O348" t="s">
        <v>699</v>
      </c>
      <c r="P348" t="s">
        <v>1657</v>
      </c>
      <c r="Q348" t="s">
        <v>700</v>
      </c>
      <c r="R348" t="s">
        <v>1658</v>
      </c>
      <c r="S348" t="s">
        <v>703</v>
      </c>
      <c r="T348" t="s">
        <v>338</v>
      </c>
      <c r="U348" t="s">
        <v>138</v>
      </c>
      <c r="V348" t="s">
        <v>139</v>
      </c>
      <c r="W348" t="s">
        <v>339</v>
      </c>
      <c r="X348" t="s">
        <v>340</v>
      </c>
      <c r="Y348" t="s">
        <v>341</v>
      </c>
      <c r="Z348" t="s">
        <v>1659</v>
      </c>
    </row>
    <row r="349" spans="1:26" x14ac:dyDescent="0.4">
      <c r="A349">
        <v>242001</v>
      </c>
      <c r="B349" t="s">
        <v>3781</v>
      </c>
      <c r="C349" t="s">
        <v>703</v>
      </c>
      <c r="D349" t="s">
        <v>3782</v>
      </c>
      <c r="E349" t="s">
        <v>727</v>
      </c>
      <c r="F349" t="s">
        <v>697</v>
      </c>
      <c r="G349">
        <v>44801</v>
      </c>
      <c r="H349">
        <v>44801</v>
      </c>
      <c r="I349" t="s">
        <v>3783</v>
      </c>
      <c r="J349">
        <v>1</v>
      </c>
      <c r="K349" t="s">
        <v>3784</v>
      </c>
      <c r="L349" t="s">
        <v>738</v>
      </c>
      <c r="M349" t="s">
        <v>3785</v>
      </c>
      <c r="N349" t="s">
        <v>3786</v>
      </c>
      <c r="O349" t="s">
        <v>699</v>
      </c>
      <c r="P349" t="s">
        <v>3787</v>
      </c>
      <c r="Q349" t="s">
        <v>700</v>
      </c>
      <c r="R349" t="s">
        <v>3788</v>
      </c>
      <c r="T349" t="s">
        <v>3782</v>
      </c>
      <c r="U349" t="s">
        <v>343</v>
      </c>
      <c r="V349" t="s">
        <v>3789</v>
      </c>
      <c r="W349" t="s">
        <v>345</v>
      </c>
      <c r="X349" t="s">
        <v>346</v>
      </c>
      <c r="Y349" t="s">
        <v>3790</v>
      </c>
      <c r="Z349" t="s">
        <v>347</v>
      </c>
    </row>
    <row r="350" spans="1:26" x14ac:dyDescent="0.4">
      <c r="A350">
        <v>244001</v>
      </c>
      <c r="B350" t="s">
        <v>1660</v>
      </c>
      <c r="C350" t="s">
        <v>716</v>
      </c>
      <c r="D350" t="s">
        <v>355</v>
      </c>
      <c r="E350" t="s">
        <v>896</v>
      </c>
      <c r="F350" t="s">
        <v>697</v>
      </c>
      <c r="G350">
        <v>44676</v>
      </c>
      <c r="H350">
        <v>44809</v>
      </c>
      <c r="I350" t="s">
        <v>1661</v>
      </c>
      <c r="J350">
        <v>10</v>
      </c>
      <c r="K350" t="s">
        <v>1662</v>
      </c>
      <c r="L350" t="s">
        <v>697</v>
      </c>
      <c r="M350" t="s">
        <v>846</v>
      </c>
      <c r="N350" t="s">
        <v>1663</v>
      </c>
      <c r="O350" t="s">
        <v>699</v>
      </c>
      <c r="P350" t="s">
        <v>1664</v>
      </c>
      <c r="Q350" t="s">
        <v>816</v>
      </c>
      <c r="R350" t="s">
        <v>1665</v>
      </c>
      <c r="S350" t="s">
        <v>1666</v>
      </c>
      <c r="T350" t="s">
        <v>355</v>
      </c>
      <c r="U350" t="s">
        <v>356</v>
      </c>
      <c r="V350" t="s">
        <v>357</v>
      </c>
      <c r="W350" t="s">
        <v>358</v>
      </c>
      <c r="X350" t="s">
        <v>359</v>
      </c>
      <c r="Y350" t="s">
        <v>703</v>
      </c>
      <c r="Z350" t="s">
        <v>703</v>
      </c>
    </row>
    <row r="351" spans="1:26" x14ac:dyDescent="0.4">
      <c r="A351">
        <v>244002</v>
      </c>
      <c r="B351" t="s">
        <v>1667</v>
      </c>
      <c r="C351" t="s">
        <v>716</v>
      </c>
      <c r="D351" t="s">
        <v>355</v>
      </c>
      <c r="E351" t="s">
        <v>896</v>
      </c>
      <c r="F351" t="s">
        <v>697</v>
      </c>
      <c r="G351">
        <v>44676</v>
      </c>
      <c r="H351">
        <v>44830</v>
      </c>
      <c r="I351" t="s">
        <v>1668</v>
      </c>
      <c r="J351">
        <v>15</v>
      </c>
      <c r="K351" t="s">
        <v>1669</v>
      </c>
      <c r="L351" t="s">
        <v>697</v>
      </c>
      <c r="M351" t="s">
        <v>1670</v>
      </c>
      <c r="N351" t="s">
        <v>1663</v>
      </c>
      <c r="O351" t="s">
        <v>699</v>
      </c>
      <c r="P351" t="s">
        <v>1664</v>
      </c>
      <c r="Q351" t="s">
        <v>1671</v>
      </c>
      <c r="R351" t="s">
        <v>1665</v>
      </c>
      <c r="S351" t="s">
        <v>1666</v>
      </c>
      <c r="T351" t="s">
        <v>355</v>
      </c>
      <c r="U351" t="s">
        <v>356</v>
      </c>
      <c r="V351" t="s">
        <v>357</v>
      </c>
      <c r="W351" t="s">
        <v>358</v>
      </c>
      <c r="X351" t="s">
        <v>359</v>
      </c>
      <c r="Y351" t="s">
        <v>703</v>
      </c>
      <c r="Z351" t="s">
        <v>703</v>
      </c>
    </row>
    <row r="352" spans="1:26" x14ac:dyDescent="0.4">
      <c r="A352">
        <v>244003</v>
      </c>
      <c r="B352" t="s">
        <v>1672</v>
      </c>
      <c r="C352" t="s">
        <v>716</v>
      </c>
      <c r="D352" t="s">
        <v>355</v>
      </c>
      <c r="E352" t="s">
        <v>896</v>
      </c>
      <c r="F352" t="s">
        <v>697</v>
      </c>
      <c r="G352">
        <v>44676</v>
      </c>
      <c r="H352">
        <v>44830</v>
      </c>
      <c r="I352" t="s">
        <v>1673</v>
      </c>
      <c r="J352">
        <v>15</v>
      </c>
      <c r="K352" t="s">
        <v>1669</v>
      </c>
      <c r="L352" t="s">
        <v>697</v>
      </c>
      <c r="M352" t="s">
        <v>1670</v>
      </c>
      <c r="N352" t="s">
        <v>1663</v>
      </c>
      <c r="O352" t="s">
        <v>699</v>
      </c>
      <c r="P352" t="s">
        <v>1664</v>
      </c>
      <c r="Q352" t="s">
        <v>1671</v>
      </c>
      <c r="R352" t="s">
        <v>1665</v>
      </c>
      <c r="S352" t="s">
        <v>1666</v>
      </c>
      <c r="T352" t="s">
        <v>355</v>
      </c>
      <c r="U352" t="s">
        <v>356</v>
      </c>
      <c r="V352" t="s">
        <v>357</v>
      </c>
      <c r="W352" t="s">
        <v>358</v>
      </c>
      <c r="X352" t="s">
        <v>359</v>
      </c>
      <c r="Y352" t="s">
        <v>703</v>
      </c>
      <c r="Z352" t="s">
        <v>703</v>
      </c>
    </row>
    <row r="353" spans="1:26" x14ac:dyDescent="0.4">
      <c r="A353">
        <v>244004</v>
      </c>
      <c r="B353" t="s">
        <v>1674</v>
      </c>
      <c r="C353" t="s">
        <v>716</v>
      </c>
      <c r="D353" t="s">
        <v>355</v>
      </c>
      <c r="E353" t="s">
        <v>896</v>
      </c>
      <c r="F353" t="s">
        <v>697</v>
      </c>
      <c r="G353">
        <v>44676</v>
      </c>
      <c r="H353">
        <v>44773</v>
      </c>
      <c r="I353" t="s">
        <v>1675</v>
      </c>
      <c r="J353">
        <v>5</v>
      </c>
      <c r="K353" t="s">
        <v>1676</v>
      </c>
      <c r="L353" t="s">
        <v>697</v>
      </c>
      <c r="M353" t="s">
        <v>1677</v>
      </c>
      <c r="N353" t="s">
        <v>1678</v>
      </c>
      <c r="O353" t="s">
        <v>699</v>
      </c>
      <c r="P353" t="s">
        <v>1664</v>
      </c>
      <c r="Q353" t="s">
        <v>1679</v>
      </c>
      <c r="R353" t="s">
        <v>1665</v>
      </c>
      <c r="S353" t="s">
        <v>1666</v>
      </c>
      <c r="T353" t="s">
        <v>355</v>
      </c>
      <c r="U353" t="s">
        <v>356</v>
      </c>
      <c r="V353" t="s">
        <v>357</v>
      </c>
      <c r="W353" t="s">
        <v>358</v>
      </c>
      <c r="X353" t="s">
        <v>359</v>
      </c>
      <c r="Y353" t="s">
        <v>703</v>
      </c>
      <c r="Z353" t="s">
        <v>703</v>
      </c>
    </row>
    <row r="354" spans="1:26" x14ac:dyDescent="0.4">
      <c r="A354">
        <v>244005</v>
      </c>
      <c r="B354" t="s">
        <v>1680</v>
      </c>
      <c r="C354" t="s">
        <v>716</v>
      </c>
      <c r="D354" t="s">
        <v>355</v>
      </c>
      <c r="E354" t="s">
        <v>896</v>
      </c>
      <c r="F354" t="s">
        <v>697</v>
      </c>
      <c r="G354">
        <v>44677</v>
      </c>
      <c r="H354">
        <v>44747</v>
      </c>
      <c r="I354" t="s">
        <v>1681</v>
      </c>
      <c r="J354">
        <v>10</v>
      </c>
      <c r="K354" t="s">
        <v>1682</v>
      </c>
      <c r="L354" t="s">
        <v>697</v>
      </c>
      <c r="M354" t="s">
        <v>1063</v>
      </c>
      <c r="N354" t="s">
        <v>1663</v>
      </c>
      <c r="O354" t="s">
        <v>699</v>
      </c>
      <c r="P354" t="s">
        <v>1664</v>
      </c>
      <c r="Q354" t="s">
        <v>1683</v>
      </c>
      <c r="R354" t="s">
        <v>1665</v>
      </c>
      <c r="S354" t="s">
        <v>1666</v>
      </c>
      <c r="T354" t="s">
        <v>355</v>
      </c>
      <c r="U354" t="s">
        <v>356</v>
      </c>
      <c r="V354" t="s">
        <v>357</v>
      </c>
      <c r="W354" t="s">
        <v>358</v>
      </c>
      <c r="X354" t="s">
        <v>359</v>
      </c>
      <c r="Y354" t="s">
        <v>703</v>
      </c>
      <c r="Z354" t="s">
        <v>703</v>
      </c>
    </row>
    <row r="355" spans="1:26" x14ac:dyDescent="0.4">
      <c r="A355">
        <v>244006</v>
      </c>
      <c r="B355" t="s">
        <v>1684</v>
      </c>
      <c r="C355" t="s">
        <v>716</v>
      </c>
      <c r="D355" t="s">
        <v>355</v>
      </c>
      <c r="E355" t="s">
        <v>896</v>
      </c>
      <c r="F355" t="s">
        <v>697</v>
      </c>
      <c r="G355">
        <v>44754</v>
      </c>
      <c r="H355">
        <v>44824</v>
      </c>
      <c r="I355" t="s">
        <v>1685</v>
      </c>
      <c r="J355">
        <v>10</v>
      </c>
      <c r="K355" t="s">
        <v>1682</v>
      </c>
      <c r="L355" t="s">
        <v>697</v>
      </c>
      <c r="M355" t="s">
        <v>1063</v>
      </c>
      <c r="N355" t="s">
        <v>1663</v>
      </c>
      <c r="O355" t="s">
        <v>699</v>
      </c>
      <c r="P355" t="s">
        <v>1664</v>
      </c>
      <c r="Q355" t="s">
        <v>1683</v>
      </c>
      <c r="R355" t="s">
        <v>1665</v>
      </c>
      <c r="S355" t="s">
        <v>1686</v>
      </c>
      <c r="T355" t="s">
        <v>355</v>
      </c>
      <c r="U355" t="s">
        <v>356</v>
      </c>
      <c r="V355" t="s">
        <v>357</v>
      </c>
      <c r="W355" t="s">
        <v>358</v>
      </c>
      <c r="X355" t="s">
        <v>359</v>
      </c>
      <c r="Y355" t="s">
        <v>703</v>
      </c>
      <c r="Z355" t="s">
        <v>703</v>
      </c>
    </row>
    <row r="356" spans="1:26" x14ac:dyDescent="0.4">
      <c r="A356">
        <v>244007</v>
      </c>
      <c r="B356" t="s">
        <v>1687</v>
      </c>
      <c r="C356" t="s">
        <v>716</v>
      </c>
      <c r="D356" t="s">
        <v>355</v>
      </c>
      <c r="E356" t="s">
        <v>896</v>
      </c>
      <c r="F356" t="s">
        <v>697</v>
      </c>
      <c r="G356">
        <v>44677</v>
      </c>
      <c r="H356">
        <v>44831</v>
      </c>
      <c r="I356" t="s">
        <v>1688</v>
      </c>
      <c r="J356">
        <v>17</v>
      </c>
      <c r="K356" t="s">
        <v>1689</v>
      </c>
      <c r="L356" t="s">
        <v>1210</v>
      </c>
      <c r="M356" t="s">
        <v>808</v>
      </c>
      <c r="N356" t="s">
        <v>1663</v>
      </c>
      <c r="O356" t="s">
        <v>699</v>
      </c>
      <c r="P356" t="s">
        <v>1664</v>
      </c>
      <c r="Q356" t="s">
        <v>1690</v>
      </c>
      <c r="R356" t="s">
        <v>1665</v>
      </c>
      <c r="S356" t="s">
        <v>1686</v>
      </c>
      <c r="T356" t="s">
        <v>355</v>
      </c>
      <c r="U356" t="s">
        <v>356</v>
      </c>
      <c r="V356" t="s">
        <v>357</v>
      </c>
      <c r="W356" t="s">
        <v>358</v>
      </c>
      <c r="X356" t="s">
        <v>359</v>
      </c>
      <c r="Y356" t="s">
        <v>703</v>
      </c>
      <c r="Z356" t="s">
        <v>703</v>
      </c>
    </row>
    <row r="357" spans="1:26" x14ac:dyDescent="0.4">
      <c r="A357">
        <v>244008</v>
      </c>
      <c r="B357" t="s">
        <v>1691</v>
      </c>
      <c r="C357" t="s">
        <v>716</v>
      </c>
      <c r="D357" t="s">
        <v>355</v>
      </c>
      <c r="E357" t="s">
        <v>896</v>
      </c>
      <c r="F357" t="s">
        <v>697</v>
      </c>
      <c r="G357">
        <v>44678</v>
      </c>
      <c r="H357">
        <v>44755</v>
      </c>
      <c r="I357" t="s">
        <v>1692</v>
      </c>
      <c r="J357">
        <v>10</v>
      </c>
      <c r="K357" t="s">
        <v>1693</v>
      </c>
      <c r="L357" t="s">
        <v>697</v>
      </c>
      <c r="M357" t="s">
        <v>846</v>
      </c>
      <c r="N357" t="s">
        <v>1663</v>
      </c>
      <c r="O357" t="s">
        <v>699</v>
      </c>
      <c r="P357" t="s">
        <v>1664</v>
      </c>
      <c r="Q357" t="s">
        <v>1694</v>
      </c>
      <c r="R357" t="s">
        <v>1665</v>
      </c>
      <c r="S357" t="s">
        <v>1686</v>
      </c>
      <c r="T357" t="s">
        <v>355</v>
      </c>
      <c r="U357" t="s">
        <v>356</v>
      </c>
      <c r="V357" t="s">
        <v>357</v>
      </c>
      <c r="W357" t="s">
        <v>358</v>
      </c>
      <c r="X357" t="s">
        <v>359</v>
      </c>
      <c r="Y357" t="s">
        <v>703</v>
      </c>
      <c r="Z357" t="s">
        <v>703</v>
      </c>
    </row>
    <row r="358" spans="1:26" x14ac:dyDescent="0.4">
      <c r="A358">
        <v>244009</v>
      </c>
      <c r="B358" t="s">
        <v>1695</v>
      </c>
      <c r="C358" t="s">
        <v>716</v>
      </c>
      <c r="D358" t="s">
        <v>355</v>
      </c>
      <c r="E358" t="s">
        <v>896</v>
      </c>
      <c r="F358" t="s">
        <v>697</v>
      </c>
      <c r="G358">
        <v>44678</v>
      </c>
      <c r="H358">
        <v>44783</v>
      </c>
      <c r="I358" t="s">
        <v>1696</v>
      </c>
      <c r="J358">
        <v>15</v>
      </c>
      <c r="K358" t="s">
        <v>1697</v>
      </c>
      <c r="L358" t="s">
        <v>697</v>
      </c>
      <c r="M358" t="s">
        <v>846</v>
      </c>
      <c r="N358" t="s">
        <v>1663</v>
      </c>
      <c r="O358" t="s">
        <v>699</v>
      </c>
      <c r="P358" t="s">
        <v>1664</v>
      </c>
      <c r="Q358" t="s">
        <v>1698</v>
      </c>
      <c r="R358" t="s">
        <v>1665</v>
      </c>
      <c r="S358" t="s">
        <v>1686</v>
      </c>
      <c r="T358" t="s">
        <v>355</v>
      </c>
      <c r="U358" t="s">
        <v>356</v>
      </c>
      <c r="V358" t="s">
        <v>357</v>
      </c>
      <c r="W358" t="s">
        <v>358</v>
      </c>
      <c r="X358" t="s">
        <v>359</v>
      </c>
      <c r="Y358" t="s">
        <v>703</v>
      </c>
      <c r="Z358" t="s">
        <v>703</v>
      </c>
    </row>
    <row r="359" spans="1:26" x14ac:dyDescent="0.4">
      <c r="A359">
        <v>244010</v>
      </c>
      <c r="B359" t="s">
        <v>1699</v>
      </c>
      <c r="C359" t="s">
        <v>716</v>
      </c>
      <c r="D359" t="s">
        <v>355</v>
      </c>
      <c r="E359" t="s">
        <v>896</v>
      </c>
      <c r="F359" t="s">
        <v>697</v>
      </c>
      <c r="G359">
        <v>44679</v>
      </c>
      <c r="H359">
        <v>44805</v>
      </c>
      <c r="I359" t="s">
        <v>1700</v>
      </c>
      <c r="J359">
        <v>15</v>
      </c>
      <c r="K359" t="s">
        <v>1701</v>
      </c>
      <c r="L359" t="s">
        <v>697</v>
      </c>
      <c r="M359" t="s">
        <v>1098</v>
      </c>
      <c r="N359" t="s">
        <v>1663</v>
      </c>
      <c r="O359" t="s">
        <v>699</v>
      </c>
      <c r="P359" t="s">
        <v>1664</v>
      </c>
      <c r="Q359" t="s">
        <v>1702</v>
      </c>
      <c r="R359" t="s">
        <v>1665</v>
      </c>
      <c r="S359" t="s">
        <v>1686</v>
      </c>
      <c r="T359" t="s">
        <v>355</v>
      </c>
      <c r="U359" t="s">
        <v>356</v>
      </c>
      <c r="V359" t="s">
        <v>357</v>
      </c>
      <c r="W359" t="s">
        <v>358</v>
      </c>
      <c r="X359" t="s">
        <v>359</v>
      </c>
      <c r="Y359" t="s">
        <v>703</v>
      </c>
      <c r="Z359" t="s">
        <v>703</v>
      </c>
    </row>
    <row r="360" spans="1:26" x14ac:dyDescent="0.4">
      <c r="A360">
        <v>244011</v>
      </c>
      <c r="B360" t="s">
        <v>1703</v>
      </c>
      <c r="C360" t="s">
        <v>716</v>
      </c>
      <c r="D360" t="s">
        <v>355</v>
      </c>
      <c r="E360" t="s">
        <v>896</v>
      </c>
      <c r="F360" t="s">
        <v>697</v>
      </c>
      <c r="G360">
        <v>44679</v>
      </c>
      <c r="H360">
        <v>44805</v>
      </c>
      <c r="I360" t="s">
        <v>1704</v>
      </c>
      <c r="J360">
        <v>15</v>
      </c>
      <c r="K360" t="s">
        <v>1705</v>
      </c>
      <c r="L360" t="s">
        <v>697</v>
      </c>
      <c r="M360" t="s">
        <v>1008</v>
      </c>
      <c r="N360" t="s">
        <v>1663</v>
      </c>
      <c r="O360" t="s">
        <v>699</v>
      </c>
      <c r="P360" t="s">
        <v>1664</v>
      </c>
      <c r="Q360" t="s">
        <v>1698</v>
      </c>
      <c r="R360" t="s">
        <v>1665</v>
      </c>
      <c r="S360" t="s">
        <v>1686</v>
      </c>
      <c r="T360" t="s">
        <v>355</v>
      </c>
      <c r="U360" t="s">
        <v>356</v>
      </c>
      <c r="V360" t="s">
        <v>357</v>
      </c>
      <c r="W360" t="s">
        <v>358</v>
      </c>
      <c r="X360" t="s">
        <v>359</v>
      </c>
      <c r="Y360" t="s">
        <v>703</v>
      </c>
      <c r="Z360" t="s">
        <v>703</v>
      </c>
    </row>
    <row r="361" spans="1:26" x14ac:dyDescent="0.4">
      <c r="A361">
        <v>244012</v>
      </c>
      <c r="B361" t="s">
        <v>1706</v>
      </c>
      <c r="C361" t="s">
        <v>716</v>
      </c>
      <c r="D361" t="s">
        <v>355</v>
      </c>
      <c r="E361" t="s">
        <v>896</v>
      </c>
      <c r="F361" t="s">
        <v>697</v>
      </c>
      <c r="G361">
        <v>44679</v>
      </c>
      <c r="H361">
        <v>44763</v>
      </c>
      <c r="I361" t="s">
        <v>1707</v>
      </c>
      <c r="J361">
        <v>10</v>
      </c>
      <c r="K361" t="s">
        <v>1708</v>
      </c>
      <c r="L361" t="s">
        <v>697</v>
      </c>
      <c r="M361" t="s">
        <v>1144</v>
      </c>
      <c r="N361" t="s">
        <v>1663</v>
      </c>
      <c r="O361" t="s">
        <v>699</v>
      </c>
      <c r="P361" t="s">
        <v>1664</v>
      </c>
      <c r="Q361" t="s">
        <v>1709</v>
      </c>
      <c r="R361" t="s">
        <v>1665</v>
      </c>
      <c r="S361" t="s">
        <v>1686</v>
      </c>
      <c r="T361" t="s">
        <v>355</v>
      </c>
      <c r="U361" t="s">
        <v>356</v>
      </c>
      <c r="V361" t="s">
        <v>357</v>
      </c>
      <c r="W361" t="s">
        <v>358</v>
      </c>
      <c r="X361" t="s">
        <v>359</v>
      </c>
      <c r="Y361" t="s">
        <v>703</v>
      </c>
      <c r="Z361" t="s">
        <v>703</v>
      </c>
    </row>
    <row r="362" spans="1:26" x14ac:dyDescent="0.4">
      <c r="A362">
        <v>244013</v>
      </c>
      <c r="B362" t="s">
        <v>1710</v>
      </c>
      <c r="C362" t="s">
        <v>716</v>
      </c>
      <c r="D362" t="s">
        <v>355</v>
      </c>
      <c r="E362" t="s">
        <v>896</v>
      </c>
      <c r="F362" t="s">
        <v>697</v>
      </c>
      <c r="G362">
        <v>44681</v>
      </c>
      <c r="H362">
        <v>44793</v>
      </c>
      <c r="I362" t="s">
        <v>1711</v>
      </c>
      <c r="J362">
        <v>8</v>
      </c>
      <c r="K362" t="s">
        <v>1712</v>
      </c>
      <c r="L362" t="s">
        <v>1713</v>
      </c>
      <c r="M362" t="s">
        <v>808</v>
      </c>
      <c r="N362" t="s">
        <v>1663</v>
      </c>
      <c r="O362" t="s">
        <v>699</v>
      </c>
      <c r="P362" t="s">
        <v>1664</v>
      </c>
      <c r="Q362" t="s">
        <v>1714</v>
      </c>
      <c r="R362" t="s">
        <v>1665</v>
      </c>
      <c r="S362" t="s">
        <v>1666</v>
      </c>
      <c r="T362" t="s">
        <v>355</v>
      </c>
      <c r="U362" t="s">
        <v>356</v>
      </c>
      <c r="V362" t="s">
        <v>357</v>
      </c>
      <c r="W362" t="s">
        <v>358</v>
      </c>
      <c r="X362" t="s">
        <v>359</v>
      </c>
      <c r="Y362" t="s">
        <v>703</v>
      </c>
      <c r="Z362" t="s">
        <v>703</v>
      </c>
    </row>
    <row r="363" spans="1:26" x14ac:dyDescent="0.4">
      <c r="A363">
        <v>244014</v>
      </c>
      <c r="B363" t="s">
        <v>1715</v>
      </c>
      <c r="C363" t="s">
        <v>716</v>
      </c>
      <c r="D363" t="s">
        <v>355</v>
      </c>
      <c r="E363" t="s">
        <v>896</v>
      </c>
      <c r="F363" t="s">
        <v>697</v>
      </c>
      <c r="G363">
        <v>44691</v>
      </c>
      <c r="H363">
        <v>44803</v>
      </c>
      <c r="I363" t="s">
        <v>1716</v>
      </c>
      <c r="J363">
        <v>8</v>
      </c>
      <c r="K363" t="s">
        <v>1717</v>
      </c>
      <c r="L363" t="s">
        <v>1210</v>
      </c>
      <c r="M363" t="s">
        <v>808</v>
      </c>
      <c r="N363" t="s">
        <v>1663</v>
      </c>
      <c r="O363" t="s">
        <v>699</v>
      </c>
      <c r="P363" t="s">
        <v>1664</v>
      </c>
      <c r="Q363" t="s">
        <v>1718</v>
      </c>
      <c r="R363" t="s">
        <v>1665</v>
      </c>
      <c r="S363" t="s">
        <v>1666</v>
      </c>
      <c r="T363" t="s">
        <v>355</v>
      </c>
      <c r="U363" t="s">
        <v>356</v>
      </c>
      <c r="V363" t="s">
        <v>357</v>
      </c>
      <c r="W363" t="s">
        <v>358</v>
      </c>
      <c r="X363" t="s">
        <v>359</v>
      </c>
      <c r="Y363" t="s">
        <v>703</v>
      </c>
      <c r="Z363" t="s">
        <v>703</v>
      </c>
    </row>
    <row r="364" spans="1:26" x14ac:dyDescent="0.4">
      <c r="A364">
        <v>244015</v>
      </c>
      <c r="B364" t="s">
        <v>1719</v>
      </c>
      <c r="C364" t="s">
        <v>716</v>
      </c>
      <c r="D364" t="s">
        <v>355</v>
      </c>
      <c r="E364" t="s">
        <v>896</v>
      </c>
      <c r="F364" t="s">
        <v>697</v>
      </c>
      <c r="G364">
        <v>44694</v>
      </c>
      <c r="H364">
        <v>44834</v>
      </c>
      <c r="I364" t="s">
        <v>1720</v>
      </c>
      <c r="J364">
        <v>10</v>
      </c>
      <c r="K364" t="s">
        <v>1717</v>
      </c>
      <c r="L364" t="s">
        <v>1210</v>
      </c>
      <c r="M364" t="s">
        <v>808</v>
      </c>
      <c r="N364" t="s">
        <v>1663</v>
      </c>
      <c r="O364" t="s">
        <v>699</v>
      </c>
      <c r="P364" t="s">
        <v>1664</v>
      </c>
      <c r="Q364" t="s">
        <v>1721</v>
      </c>
      <c r="R364" t="s">
        <v>1665</v>
      </c>
      <c r="S364" t="s">
        <v>1666</v>
      </c>
      <c r="T364" t="s">
        <v>355</v>
      </c>
      <c r="U364" t="s">
        <v>356</v>
      </c>
      <c r="V364" t="s">
        <v>357</v>
      </c>
      <c r="W364" t="s">
        <v>358</v>
      </c>
      <c r="X364" t="s">
        <v>359</v>
      </c>
      <c r="Y364" t="s">
        <v>703</v>
      </c>
      <c r="Z364" t="s">
        <v>703</v>
      </c>
    </row>
    <row r="365" spans="1:26" x14ac:dyDescent="0.4">
      <c r="A365">
        <v>244016</v>
      </c>
      <c r="B365" t="s">
        <v>1722</v>
      </c>
      <c r="C365" t="s">
        <v>716</v>
      </c>
      <c r="D365" t="s">
        <v>355</v>
      </c>
      <c r="E365" t="s">
        <v>896</v>
      </c>
      <c r="F365" t="s">
        <v>697</v>
      </c>
      <c r="G365">
        <v>44683</v>
      </c>
      <c r="H365">
        <v>44830</v>
      </c>
      <c r="I365" t="s">
        <v>1723</v>
      </c>
      <c r="J365">
        <v>10</v>
      </c>
      <c r="K365" t="s">
        <v>1724</v>
      </c>
      <c r="L365" t="s">
        <v>697</v>
      </c>
      <c r="M365" t="s">
        <v>808</v>
      </c>
      <c r="N365" t="s">
        <v>1663</v>
      </c>
      <c r="O365" t="s">
        <v>699</v>
      </c>
      <c r="P365" t="s">
        <v>1664</v>
      </c>
      <c r="Q365" t="s">
        <v>1725</v>
      </c>
      <c r="R365" t="s">
        <v>1665</v>
      </c>
      <c r="S365" t="s">
        <v>1666</v>
      </c>
      <c r="T365" t="s">
        <v>355</v>
      </c>
      <c r="U365" t="s">
        <v>356</v>
      </c>
      <c r="V365" t="s">
        <v>357</v>
      </c>
      <c r="W365" t="s">
        <v>358</v>
      </c>
      <c r="X365" t="s">
        <v>359</v>
      </c>
      <c r="Y365" t="s">
        <v>703</v>
      </c>
      <c r="Z365" t="s">
        <v>703</v>
      </c>
    </row>
    <row r="366" spans="1:26" x14ac:dyDescent="0.4">
      <c r="A366">
        <v>244017</v>
      </c>
      <c r="B366" t="s">
        <v>1726</v>
      </c>
      <c r="C366" t="s">
        <v>716</v>
      </c>
      <c r="D366" t="s">
        <v>355</v>
      </c>
      <c r="E366" t="s">
        <v>896</v>
      </c>
      <c r="F366" t="s">
        <v>697</v>
      </c>
      <c r="G366">
        <v>44687</v>
      </c>
      <c r="H366">
        <v>44820</v>
      </c>
      <c r="I366" t="s">
        <v>1727</v>
      </c>
      <c r="J366">
        <v>10</v>
      </c>
      <c r="K366" t="s">
        <v>1728</v>
      </c>
      <c r="L366" t="s">
        <v>697</v>
      </c>
      <c r="M366" t="s">
        <v>808</v>
      </c>
      <c r="N366" t="s">
        <v>1729</v>
      </c>
      <c r="O366" t="s">
        <v>699</v>
      </c>
      <c r="P366" t="s">
        <v>1664</v>
      </c>
      <c r="Q366" t="s">
        <v>851</v>
      </c>
      <c r="R366" t="s">
        <v>1665</v>
      </c>
      <c r="S366" t="s">
        <v>1666</v>
      </c>
      <c r="T366" t="s">
        <v>355</v>
      </c>
      <c r="U366" t="s">
        <v>356</v>
      </c>
      <c r="V366" t="s">
        <v>357</v>
      </c>
      <c r="W366" t="s">
        <v>358</v>
      </c>
      <c r="X366" t="s">
        <v>359</v>
      </c>
      <c r="Y366" t="s">
        <v>703</v>
      </c>
      <c r="Z366" t="s">
        <v>703</v>
      </c>
    </row>
    <row r="367" spans="1:26" x14ac:dyDescent="0.4">
      <c r="A367">
        <v>244018</v>
      </c>
      <c r="B367" t="s">
        <v>1730</v>
      </c>
      <c r="C367" t="s">
        <v>716</v>
      </c>
      <c r="D367" t="s">
        <v>355</v>
      </c>
      <c r="E367" t="s">
        <v>896</v>
      </c>
      <c r="F367" t="s">
        <v>697</v>
      </c>
      <c r="G367">
        <v>44687</v>
      </c>
      <c r="H367">
        <v>44820</v>
      </c>
      <c r="I367" t="s">
        <v>1731</v>
      </c>
      <c r="J367">
        <v>15</v>
      </c>
      <c r="K367" t="s">
        <v>1732</v>
      </c>
      <c r="L367" t="s">
        <v>697</v>
      </c>
      <c r="M367" t="s">
        <v>846</v>
      </c>
      <c r="N367" t="s">
        <v>1663</v>
      </c>
      <c r="O367" t="s">
        <v>699</v>
      </c>
      <c r="P367" t="s">
        <v>1664</v>
      </c>
      <c r="Q367" t="s">
        <v>1733</v>
      </c>
      <c r="R367" t="s">
        <v>1665</v>
      </c>
      <c r="S367" t="s">
        <v>1666</v>
      </c>
      <c r="T367" t="s">
        <v>355</v>
      </c>
      <c r="U367" t="s">
        <v>356</v>
      </c>
      <c r="V367" t="s">
        <v>357</v>
      </c>
      <c r="W367" t="s">
        <v>358</v>
      </c>
      <c r="X367" t="s">
        <v>359</v>
      </c>
      <c r="Y367" t="s">
        <v>703</v>
      </c>
      <c r="Z367" t="s">
        <v>703</v>
      </c>
    </row>
    <row r="368" spans="1:26" x14ac:dyDescent="0.4">
      <c r="A368">
        <v>244019</v>
      </c>
      <c r="B368" t="s">
        <v>1734</v>
      </c>
      <c r="C368" t="s">
        <v>716</v>
      </c>
      <c r="D368" t="s">
        <v>355</v>
      </c>
      <c r="E368" t="s">
        <v>896</v>
      </c>
      <c r="F368" t="s">
        <v>697</v>
      </c>
      <c r="G368">
        <v>44687</v>
      </c>
      <c r="H368">
        <v>44820</v>
      </c>
      <c r="I368" t="s">
        <v>1735</v>
      </c>
      <c r="J368">
        <v>10</v>
      </c>
      <c r="K368" t="s">
        <v>1736</v>
      </c>
      <c r="L368" t="s">
        <v>697</v>
      </c>
      <c r="M368" t="s">
        <v>808</v>
      </c>
      <c r="N368" t="s">
        <v>1663</v>
      </c>
      <c r="O368" t="s">
        <v>699</v>
      </c>
      <c r="P368" t="s">
        <v>1664</v>
      </c>
      <c r="Q368" t="s">
        <v>1725</v>
      </c>
      <c r="R368" t="s">
        <v>1665</v>
      </c>
      <c r="S368" t="s">
        <v>1666</v>
      </c>
      <c r="T368" t="s">
        <v>355</v>
      </c>
      <c r="U368" t="s">
        <v>356</v>
      </c>
      <c r="V368" t="s">
        <v>357</v>
      </c>
      <c r="W368" t="s">
        <v>358</v>
      </c>
      <c r="X368" t="s">
        <v>359</v>
      </c>
      <c r="Y368" t="s">
        <v>703</v>
      </c>
      <c r="Z368" t="s">
        <v>703</v>
      </c>
    </row>
    <row r="369" spans="1:26" x14ac:dyDescent="0.4">
      <c r="A369">
        <v>244020</v>
      </c>
      <c r="B369" t="s">
        <v>1737</v>
      </c>
      <c r="C369" t="s">
        <v>716</v>
      </c>
      <c r="D369" t="s">
        <v>355</v>
      </c>
      <c r="E369" t="s">
        <v>896</v>
      </c>
      <c r="F369" t="s">
        <v>697</v>
      </c>
      <c r="G369">
        <v>44687</v>
      </c>
      <c r="H369">
        <v>44757</v>
      </c>
      <c r="I369" t="s">
        <v>1738</v>
      </c>
      <c r="J369">
        <v>10</v>
      </c>
      <c r="K369" t="s">
        <v>1739</v>
      </c>
      <c r="L369" t="s">
        <v>697</v>
      </c>
      <c r="M369" t="s">
        <v>846</v>
      </c>
      <c r="N369" t="s">
        <v>1663</v>
      </c>
      <c r="O369" t="s">
        <v>699</v>
      </c>
      <c r="P369" t="s">
        <v>1664</v>
      </c>
      <c r="Q369" t="s">
        <v>1740</v>
      </c>
      <c r="R369" t="s">
        <v>1665</v>
      </c>
      <c r="S369" t="s">
        <v>1686</v>
      </c>
      <c r="T369" t="s">
        <v>355</v>
      </c>
      <c r="U369" t="s">
        <v>356</v>
      </c>
      <c r="V369" t="s">
        <v>357</v>
      </c>
      <c r="W369" t="s">
        <v>358</v>
      </c>
      <c r="X369" t="s">
        <v>359</v>
      </c>
      <c r="Y369" t="s">
        <v>703</v>
      </c>
      <c r="Z369" t="s">
        <v>703</v>
      </c>
    </row>
    <row r="370" spans="1:26" x14ac:dyDescent="0.4">
      <c r="A370">
        <v>244021</v>
      </c>
      <c r="B370" t="s">
        <v>1741</v>
      </c>
      <c r="C370" t="s">
        <v>716</v>
      </c>
      <c r="D370" t="s">
        <v>355</v>
      </c>
      <c r="E370" t="s">
        <v>896</v>
      </c>
      <c r="F370" t="s">
        <v>697</v>
      </c>
      <c r="G370">
        <v>44690</v>
      </c>
      <c r="H370">
        <v>44767</v>
      </c>
      <c r="I370" t="s">
        <v>1742</v>
      </c>
      <c r="J370">
        <v>10</v>
      </c>
      <c r="K370" t="s">
        <v>1743</v>
      </c>
      <c r="L370" t="s">
        <v>697</v>
      </c>
      <c r="M370" t="s">
        <v>808</v>
      </c>
      <c r="N370" t="s">
        <v>1663</v>
      </c>
      <c r="O370" t="s">
        <v>699</v>
      </c>
      <c r="P370" t="s">
        <v>1664</v>
      </c>
      <c r="Q370" t="s">
        <v>1744</v>
      </c>
      <c r="R370" t="s">
        <v>1665</v>
      </c>
      <c r="S370" t="s">
        <v>1666</v>
      </c>
      <c r="T370" t="s">
        <v>355</v>
      </c>
      <c r="U370" t="s">
        <v>356</v>
      </c>
      <c r="V370" t="s">
        <v>357</v>
      </c>
      <c r="W370" t="s">
        <v>358</v>
      </c>
      <c r="X370" t="s">
        <v>359</v>
      </c>
      <c r="Y370" t="s">
        <v>703</v>
      </c>
      <c r="Z370" t="s">
        <v>703</v>
      </c>
    </row>
    <row r="371" spans="1:26" x14ac:dyDescent="0.4">
      <c r="A371">
        <v>244022</v>
      </c>
      <c r="B371" t="s">
        <v>1745</v>
      </c>
      <c r="C371" t="s">
        <v>716</v>
      </c>
      <c r="D371" t="s">
        <v>355</v>
      </c>
      <c r="E371" t="s">
        <v>896</v>
      </c>
      <c r="F371" t="s">
        <v>697</v>
      </c>
      <c r="G371">
        <v>44691</v>
      </c>
      <c r="H371">
        <v>44831</v>
      </c>
      <c r="I371" t="s">
        <v>1746</v>
      </c>
      <c r="J371">
        <v>15</v>
      </c>
      <c r="K371" t="s">
        <v>1747</v>
      </c>
      <c r="L371" t="s">
        <v>697</v>
      </c>
      <c r="M371" t="s">
        <v>808</v>
      </c>
      <c r="N371" t="s">
        <v>1663</v>
      </c>
      <c r="O371" t="s">
        <v>699</v>
      </c>
      <c r="P371" t="s">
        <v>1664</v>
      </c>
      <c r="Q371" t="s">
        <v>1748</v>
      </c>
      <c r="R371" t="s">
        <v>1665</v>
      </c>
      <c r="S371" t="s">
        <v>1686</v>
      </c>
      <c r="T371" t="s">
        <v>355</v>
      </c>
      <c r="U371" t="s">
        <v>356</v>
      </c>
      <c r="V371" t="s">
        <v>357</v>
      </c>
      <c r="W371" t="s">
        <v>358</v>
      </c>
      <c r="X371" t="s">
        <v>359</v>
      </c>
      <c r="Y371" t="s">
        <v>703</v>
      </c>
      <c r="Z371" t="s">
        <v>703</v>
      </c>
    </row>
    <row r="372" spans="1:26" x14ac:dyDescent="0.4">
      <c r="A372">
        <v>244023</v>
      </c>
      <c r="B372" t="s">
        <v>1749</v>
      </c>
      <c r="C372" t="s">
        <v>716</v>
      </c>
      <c r="D372" t="s">
        <v>355</v>
      </c>
      <c r="E372" t="s">
        <v>896</v>
      </c>
      <c r="F372" t="s">
        <v>697</v>
      </c>
      <c r="G372">
        <v>44692</v>
      </c>
      <c r="H372">
        <v>44755</v>
      </c>
      <c r="I372" t="s">
        <v>1750</v>
      </c>
      <c r="J372">
        <v>10</v>
      </c>
      <c r="K372" t="s">
        <v>1751</v>
      </c>
      <c r="L372" t="s">
        <v>697</v>
      </c>
      <c r="M372" t="s">
        <v>808</v>
      </c>
      <c r="N372" t="s">
        <v>1663</v>
      </c>
      <c r="O372" t="s">
        <v>699</v>
      </c>
      <c r="P372" t="s">
        <v>1664</v>
      </c>
      <c r="Q372" t="s">
        <v>1744</v>
      </c>
      <c r="R372" t="s">
        <v>1665</v>
      </c>
      <c r="S372" t="s">
        <v>1686</v>
      </c>
      <c r="T372" t="s">
        <v>355</v>
      </c>
      <c r="U372" t="s">
        <v>356</v>
      </c>
      <c r="V372" t="s">
        <v>357</v>
      </c>
      <c r="W372" t="s">
        <v>358</v>
      </c>
      <c r="X372" t="s">
        <v>359</v>
      </c>
      <c r="Y372" t="s">
        <v>703</v>
      </c>
      <c r="Z372" t="s">
        <v>703</v>
      </c>
    </row>
    <row r="373" spans="1:26" x14ac:dyDescent="0.4">
      <c r="A373">
        <v>244024</v>
      </c>
      <c r="B373" t="s">
        <v>1752</v>
      </c>
      <c r="C373" t="s">
        <v>716</v>
      </c>
      <c r="D373" t="s">
        <v>355</v>
      </c>
      <c r="E373" t="s">
        <v>896</v>
      </c>
      <c r="F373" t="s">
        <v>697</v>
      </c>
      <c r="G373">
        <v>44693</v>
      </c>
      <c r="H373">
        <v>44826</v>
      </c>
      <c r="I373" t="s">
        <v>1753</v>
      </c>
      <c r="J373">
        <v>8</v>
      </c>
      <c r="K373" t="s">
        <v>1754</v>
      </c>
      <c r="L373" t="s">
        <v>697</v>
      </c>
      <c r="M373" t="s">
        <v>1063</v>
      </c>
      <c r="N373" t="s">
        <v>1663</v>
      </c>
      <c r="O373" t="s">
        <v>699</v>
      </c>
      <c r="P373" t="s">
        <v>1664</v>
      </c>
      <c r="Q373" t="s">
        <v>1755</v>
      </c>
      <c r="R373" t="s">
        <v>1665</v>
      </c>
      <c r="S373" t="s">
        <v>1666</v>
      </c>
      <c r="T373" t="s">
        <v>355</v>
      </c>
      <c r="U373" t="s">
        <v>356</v>
      </c>
      <c r="V373" t="s">
        <v>357</v>
      </c>
      <c r="W373" t="s">
        <v>358</v>
      </c>
      <c r="X373" t="s">
        <v>359</v>
      </c>
      <c r="Y373" t="s">
        <v>703</v>
      </c>
      <c r="Z373" t="s">
        <v>703</v>
      </c>
    </row>
    <row r="374" spans="1:26" x14ac:dyDescent="0.4">
      <c r="A374">
        <v>244025</v>
      </c>
      <c r="B374" t="s">
        <v>1756</v>
      </c>
      <c r="C374" t="s">
        <v>716</v>
      </c>
      <c r="D374" t="s">
        <v>355</v>
      </c>
      <c r="E374" t="s">
        <v>896</v>
      </c>
      <c r="F374" t="s">
        <v>697</v>
      </c>
      <c r="G374">
        <v>44693</v>
      </c>
      <c r="H374">
        <v>44826</v>
      </c>
      <c r="I374" t="s">
        <v>1757</v>
      </c>
      <c r="J374">
        <v>8</v>
      </c>
      <c r="K374" t="s">
        <v>1758</v>
      </c>
      <c r="L374" t="s">
        <v>697</v>
      </c>
      <c r="M374" t="s">
        <v>1063</v>
      </c>
      <c r="N374" t="s">
        <v>1663</v>
      </c>
      <c r="O374" t="s">
        <v>699</v>
      </c>
      <c r="P374" t="s">
        <v>1664</v>
      </c>
      <c r="Q374" t="s">
        <v>1755</v>
      </c>
      <c r="R374" t="s">
        <v>1665</v>
      </c>
      <c r="S374" t="s">
        <v>1759</v>
      </c>
      <c r="T374" t="s">
        <v>355</v>
      </c>
      <c r="U374" t="s">
        <v>356</v>
      </c>
      <c r="V374" t="s">
        <v>357</v>
      </c>
      <c r="W374" t="s">
        <v>358</v>
      </c>
      <c r="X374" t="s">
        <v>359</v>
      </c>
      <c r="Y374" t="s">
        <v>703</v>
      </c>
      <c r="Z374" t="s">
        <v>703</v>
      </c>
    </row>
    <row r="375" spans="1:26" x14ac:dyDescent="0.4">
      <c r="A375">
        <v>244026</v>
      </c>
      <c r="B375" t="s">
        <v>1760</v>
      </c>
      <c r="C375" t="s">
        <v>716</v>
      </c>
      <c r="D375" t="s">
        <v>355</v>
      </c>
      <c r="E375" t="s">
        <v>896</v>
      </c>
      <c r="F375" t="s">
        <v>697</v>
      </c>
      <c r="G375">
        <v>44694</v>
      </c>
      <c r="H375">
        <v>44813</v>
      </c>
      <c r="I375" t="s">
        <v>1761</v>
      </c>
      <c r="J375">
        <v>8</v>
      </c>
      <c r="K375" t="s">
        <v>1762</v>
      </c>
      <c r="L375" t="s">
        <v>697</v>
      </c>
      <c r="M375" t="s">
        <v>808</v>
      </c>
      <c r="N375" t="s">
        <v>1663</v>
      </c>
      <c r="O375" t="s">
        <v>699</v>
      </c>
      <c r="P375" t="s">
        <v>1664</v>
      </c>
      <c r="Q375" t="s">
        <v>1763</v>
      </c>
      <c r="R375" t="s">
        <v>1665</v>
      </c>
      <c r="S375" t="s">
        <v>1666</v>
      </c>
      <c r="T375" t="s">
        <v>355</v>
      </c>
      <c r="U375" t="s">
        <v>356</v>
      </c>
      <c r="V375" t="s">
        <v>357</v>
      </c>
      <c r="W375" t="s">
        <v>358</v>
      </c>
      <c r="X375" t="s">
        <v>359</v>
      </c>
      <c r="Y375" t="s">
        <v>703</v>
      </c>
      <c r="Z375" t="s">
        <v>703</v>
      </c>
    </row>
    <row r="376" spans="1:26" x14ac:dyDescent="0.4">
      <c r="A376">
        <v>244027</v>
      </c>
      <c r="B376" t="s">
        <v>1764</v>
      </c>
      <c r="C376" t="s">
        <v>716</v>
      </c>
      <c r="D376" t="s">
        <v>355</v>
      </c>
      <c r="E376" t="s">
        <v>896</v>
      </c>
      <c r="F376" t="s">
        <v>697</v>
      </c>
      <c r="G376">
        <v>44695</v>
      </c>
      <c r="H376">
        <v>44800</v>
      </c>
      <c r="I376" t="s">
        <v>1765</v>
      </c>
      <c r="J376">
        <v>10</v>
      </c>
      <c r="K376" t="s">
        <v>1766</v>
      </c>
      <c r="L376" t="s">
        <v>697</v>
      </c>
      <c r="M376" t="s">
        <v>1144</v>
      </c>
      <c r="N376" t="s">
        <v>1663</v>
      </c>
      <c r="O376" t="s">
        <v>699</v>
      </c>
      <c r="P376" t="s">
        <v>1664</v>
      </c>
      <c r="Q376" t="s">
        <v>1767</v>
      </c>
      <c r="R376" t="s">
        <v>1665</v>
      </c>
      <c r="S376" t="s">
        <v>1666</v>
      </c>
      <c r="T376" t="s">
        <v>355</v>
      </c>
      <c r="U376" t="s">
        <v>356</v>
      </c>
      <c r="V376" t="s">
        <v>357</v>
      </c>
      <c r="W376" t="s">
        <v>358</v>
      </c>
      <c r="X376" t="s">
        <v>359</v>
      </c>
      <c r="Y376" t="s">
        <v>703</v>
      </c>
      <c r="Z376" t="s">
        <v>703</v>
      </c>
    </row>
    <row r="377" spans="1:26" x14ac:dyDescent="0.4">
      <c r="A377">
        <v>244028</v>
      </c>
      <c r="B377" t="s">
        <v>1768</v>
      </c>
      <c r="C377" t="s">
        <v>716</v>
      </c>
      <c r="D377" t="s">
        <v>355</v>
      </c>
      <c r="E377" t="s">
        <v>727</v>
      </c>
      <c r="F377" t="s">
        <v>697</v>
      </c>
      <c r="G377">
        <v>44688</v>
      </c>
      <c r="H377">
        <v>44702</v>
      </c>
      <c r="I377" t="s">
        <v>1769</v>
      </c>
      <c r="J377">
        <v>3</v>
      </c>
      <c r="K377" t="s">
        <v>1770</v>
      </c>
      <c r="L377" t="s">
        <v>1210</v>
      </c>
      <c r="M377" t="s">
        <v>932</v>
      </c>
      <c r="N377" t="s">
        <v>1729</v>
      </c>
      <c r="O377" t="s">
        <v>699</v>
      </c>
      <c r="P377" t="s">
        <v>1664</v>
      </c>
      <c r="Q377" t="s">
        <v>1771</v>
      </c>
      <c r="R377" t="s">
        <v>1665</v>
      </c>
      <c r="S377" t="s">
        <v>1666</v>
      </c>
      <c r="T377" t="s">
        <v>355</v>
      </c>
      <c r="U377" t="s">
        <v>356</v>
      </c>
      <c r="V377" t="s">
        <v>357</v>
      </c>
      <c r="W377" t="s">
        <v>358</v>
      </c>
      <c r="X377" t="s">
        <v>359</v>
      </c>
      <c r="Y377" t="s">
        <v>703</v>
      </c>
      <c r="Z377" t="s">
        <v>703</v>
      </c>
    </row>
    <row r="378" spans="1:26" x14ac:dyDescent="0.4">
      <c r="A378">
        <v>244029</v>
      </c>
      <c r="B378" t="s">
        <v>1772</v>
      </c>
      <c r="C378" t="s">
        <v>716</v>
      </c>
      <c r="D378" t="s">
        <v>355</v>
      </c>
      <c r="E378" t="s">
        <v>727</v>
      </c>
      <c r="F378" t="s">
        <v>697</v>
      </c>
      <c r="G378">
        <v>44692</v>
      </c>
      <c r="H378">
        <v>44720</v>
      </c>
      <c r="I378" t="s">
        <v>1773</v>
      </c>
      <c r="J378">
        <v>5</v>
      </c>
      <c r="K378" t="s">
        <v>1774</v>
      </c>
      <c r="L378" t="s">
        <v>1210</v>
      </c>
      <c r="M378" t="s">
        <v>932</v>
      </c>
      <c r="N378" t="s">
        <v>1775</v>
      </c>
      <c r="O378" t="s">
        <v>699</v>
      </c>
      <c r="P378" t="s">
        <v>1664</v>
      </c>
      <c r="Q378" t="s">
        <v>1776</v>
      </c>
      <c r="R378" t="s">
        <v>1665</v>
      </c>
      <c r="S378" t="s">
        <v>1686</v>
      </c>
      <c r="T378" t="s">
        <v>355</v>
      </c>
      <c r="U378" t="s">
        <v>356</v>
      </c>
      <c r="V378" t="s">
        <v>357</v>
      </c>
      <c r="W378" t="s">
        <v>358</v>
      </c>
      <c r="X378" t="s">
        <v>359</v>
      </c>
      <c r="Y378" t="s">
        <v>703</v>
      </c>
      <c r="Z378" t="s">
        <v>703</v>
      </c>
    </row>
    <row r="379" spans="1:26" x14ac:dyDescent="0.4">
      <c r="A379">
        <v>244030</v>
      </c>
      <c r="B379" t="s">
        <v>1777</v>
      </c>
      <c r="C379" t="s">
        <v>716</v>
      </c>
      <c r="D379" t="s">
        <v>355</v>
      </c>
      <c r="E379" t="s">
        <v>727</v>
      </c>
      <c r="F379" t="s">
        <v>697</v>
      </c>
      <c r="G379">
        <v>44716</v>
      </c>
      <c r="H379">
        <v>44737</v>
      </c>
      <c r="I379" t="s">
        <v>1778</v>
      </c>
      <c r="J379">
        <v>4</v>
      </c>
      <c r="K379" t="s">
        <v>1779</v>
      </c>
      <c r="L379" t="s">
        <v>1210</v>
      </c>
      <c r="M379" t="s">
        <v>932</v>
      </c>
      <c r="N379" t="s">
        <v>1780</v>
      </c>
      <c r="O379" t="s">
        <v>699</v>
      </c>
      <c r="P379" t="s">
        <v>1664</v>
      </c>
      <c r="Q379" t="s">
        <v>1781</v>
      </c>
      <c r="R379" t="s">
        <v>1665</v>
      </c>
      <c r="S379" t="s">
        <v>1686</v>
      </c>
      <c r="T379" t="s">
        <v>355</v>
      </c>
      <c r="U379" t="s">
        <v>356</v>
      </c>
      <c r="V379" t="s">
        <v>357</v>
      </c>
      <c r="W379" t="s">
        <v>358</v>
      </c>
      <c r="X379" t="s">
        <v>359</v>
      </c>
      <c r="Y379" t="s">
        <v>703</v>
      </c>
      <c r="Z379" t="s">
        <v>703</v>
      </c>
    </row>
    <row r="380" spans="1:26" x14ac:dyDescent="0.4">
      <c r="A380">
        <v>244031</v>
      </c>
      <c r="B380" t="s">
        <v>1782</v>
      </c>
      <c r="C380" t="s">
        <v>716</v>
      </c>
      <c r="D380" t="s">
        <v>355</v>
      </c>
      <c r="E380" t="s">
        <v>727</v>
      </c>
      <c r="F380" t="s">
        <v>697</v>
      </c>
      <c r="G380">
        <v>44814</v>
      </c>
      <c r="H380">
        <v>44842</v>
      </c>
      <c r="I380" t="s">
        <v>1783</v>
      </c>
      <c r="J380">
        <v>5</v>
      </c>
      <c r="K380" t="s">
        <v>1784</v>
      </c>
      <c r="L380" t="s">
        <v>1210</v>
      </c>
      <c r="M380" t="s">
        <v>932</v>
      </c>
      <c r="N380" t="s">
        <v>1780</v>
      </c>
      <c r="O380" t="s">
        <v>699</v>
      </c>
      <c r="P380" t="s">
        <v>1664</v>
      </c>
      <c r="Q380" t="s">
        <v>1785</v>
      </c>
      <c r="R380" t="s">
        <v>1665</v>
      </c>
      <c r="S380" t="s">
        <v>1686</v>
      </c>
      <c r="T380" t="s">
        <v>355</v>
      </c>
      <c r="U380" t="s">
        <v>356</v>
      </c>
      <c r="V380" t="s">
        <v>357</v>
      </c>
      <c r="W380" t="s">
        <v>358</v>
      </c>
      <c r="X380" t="s">
        <v>359</v>
      </c>
      <c r="Y380" t="s">
        <v>703</v>
      </c>
      <c r="Z380" t="s">
        <v>703</v>
      </c>
    </row>
    <row r="381" spans="1:26" x14ac:dyDescent="0.4">
      <c r="A381">
        <v>244032</v>
      </c>
      <c r="B381" t="s">
        <v>1786</v>
      </c>
      <c r="C381" t="s">
        <v>716</v>
      </c>
      <c r="D381" t="s">
        <v>355</v>
      </c>
      <c r="E381" t="s">
        <v>727</v>
      </c>
      <c r="F381" t="s">
        <v>697</v>
      </c>
      <c r="G381">
        <v>44690</v>
      </c>
      <c r="H381">
        <v>44704</v>
      </c>
      <c r="I381" t="s">
        <v>1787</v>
      </c>
      <c r="J381">
        <v>3</v>
      </c>
      <c r="K381" t="s">
        <v>1788</v>
      </c>
      <c r="L381" t="s">
        <v>697</v>
      </c>
      <c r="M381" t="s">
        <v>1677</v>
      </c>
      <c r="N381" t="s">
        <v>1789</v>
      </c>
      <c r="O381" t="s">
        <v>699</v>
      </c>
      <c r="P381" t="s">
        <v>1664</v>
      </c>
      <c r="Q381" t="s">
        <v>1790</v>
      </c>
      <c r="R381" t="s">
        <v>1665</v>
      </c>
      <c r="S381" t="s">
        <v>1666</v>
      </c>
      <c r="T381" t="s">
        <v>355</v>
      </c>
      <c r="U381" t="s">
        <v>356</v>
      </c>
      <c r="V381" t="s">
        <v>357</v>
      </c>
      <c r="W381" t="s">
        <v>358</v>
      </c>
      <c r="X381" t="s">
        <v>359</v>
      </c>
      <c r="Y381" t="s">
        <v>703</v>
      </c>
      <c r="Z381" t="s">
        <v>703</v>
      </c>
    </row>
    <row r="382" spans="1:26" x14ac:dyDescent="0.4">
      <c r="A382">
        <v>244033</v>
      </c>
      <c r="B382" t="s">
        <v>1791</v>
      </c>
      <c r="C382" t="s">
        <v>716</v>
      </c>
      <c r="D382" t="s">
        <v>355</v>
      </c>
      <c r="E382" t="s">
        <v>727</v>
      </c>
      <c r="F382" t="s">
        <v>697</v>
      </c>
      <c r="G382">
        <v>44693</v>
      </c>
      <c r="H382">
        <v>44749</v>
      </c>
      <c r="I382" t="s">
        <v>1792</v>
      </c>
      <c r="J382">
        <v>5</v>
      </c>
      <c r="K382" t="s">
        <v>1793</v>
      </c>
      <c r="L382" t="s">
        <v>697</v>
      </c>
      <c r="M382" t="s">
        <v>808</v>
      </c>
      <c r="N382" t="s">
        <v>1663</v>
      </c>
      <c r="O382" t="s">
        <v>699</v>
      </c>
      <c r="P382" t="s">
        <v>1664</v>
      </c>
      <c r="Q382" t="s">
        <v>1794</v>
      </c>
      <c r="R382" t="s">
        <v>1665</v>
      </c>
      <c r="S382" t="s">
        <v>1666</v>
      </c>
      <c r="T382" t="s">
        <v>355</v>
      </c>
      <c r="U382" t="s">
        <v>356</v>
      </c>
      <c r="V382" t="s">
        <v>357</v>
      </c>
      <c r="W382" t="s">
        <v>358</v>
      </c>
      <c r="X382" t="s">
        <v>359</v>
      </c>
      <c r="Y382" t="s">
        <v>703</v>
      </c>
      <c r="Z382" t="s">
        <v>703</v>
      </c>
    </row>
    <row r="383" spans="1:26" x14ac:dyDescent="0.4">
      <c r="A383">
        <v>244034</v>
      </c>
      <c r="B383" t="s">
        <v>1795</v>
      </c>
      <c r="C383" t="s">
        <v>716</v>
      </c>
      <c r="D383" t="s">
        <v>355</v>
      </c>
      <c r="E383" t="s">
        <v>727</v>
      </c>
      <c r="F383" t="s">
        <v>697</v>
      </c>
      <c r="G383">
        <v>44700</v>
      </c>
      <c r="H383">
        <v>44770</v>
      </c>
      <c r="I383" t="s">
        <v>1796</v>
      </c>
      <c r="J383">
        <v>5</v>
      </c>
      <c r="K383" t="s">
        <v>1797</v>
      </c>
      <c r="L383" t="s">
        <v>697</v>
      </c>
      <c r="M383" t="s">
        <v>808</v>
      </c>
      <c r="N383" t="s">
        <v>1663</v>
      </c>
      <c r="O383" t="s">
        <v>699</v>
      </c>
      <c r="P383" t="s">
        <v>1664</v>
      </c>
      <c r="Q383" t="s">
        <v>1794</v>
      </c>
      <c r="R383" t="s">
        <v>1665</v>
      </c>
      <c r="S383" t="s">
        <v>1686</v>
      </c>
      <c r="T383" t="s">
        <v>355</v>
      </c>
      <c r="U383" t="s">
        <v>356</v>
      </c>
      <c r="V383" t="s">
        <v>357</v>
      </c>
      <c r="W383" t="s">
        <v>358</v>
      </c>
      <c r="X383" t="s">
        <v>359</v>
      </c>
      <c r="Y383" t="s">
        <v>703</v>
      </c>
      <c r="Z383" t="s">
        <v>703</v>
      </c>
    </row>
    <row r="384" spans="1:26" x14ac:dyDescent="0.4">
      <c r="A384">
        <v>244035</v>
      </c>
      <c r="B384" t="s">
        <v>1798</v>
      </c>
      <c r="C384" t="s">
        <v>716</v>
      </c>
      <c r="D384" t="s">
        <v>355</v>
      </c>
      <c r="E384" t="s">
        <v>727</v>
      </c>
      <c r="F384" t="s">
        <v>697</v>
      </c>
      <c r="G384">
        <v>44723</v>
      </c>
      <c r="H384">
        <v>44744</v>
      </c>
      <c r="I384" t="s">
        <v>1799</v>
      </c>
      <c r="J384">
        <v>4</v>
      </c>
      <c r="K384" t="s">
        <v>1800</v>
      </c>
      <c r="L384" t="s">
        <v>1210</v>
      </c>
      <c r="M384" t="s">
        <v>1801</v>
      </c>
      <c r="N384" t="s">
        <v>1802</v>
      </c>
      <c r="O384" t="s">
        <v>699</v>
      </c>
      <c r="P384" t="s">
        <v>1664</v>
      </c>
      <c r="Q384" t="s">
        <v>1803</v>
      </c>
      <c r="R384" t="s">
        <v>1665</v>
      </c>
      <c r="S384" t="s">
        <v>1666</v>
      </c>
      <c r="T384" t="s">
        <v>355</v>
      </c>
      <c r="U384" t="s">
        <v>356</v>
      </c>
      <c r="V384" t="s">
        <v>357</v>
      </c>
      <c r="W384" t="s">
        <v>358</v>
      </c>
      <c r="X384" t="s">
        <v>359</v>
      </c>
      <c r="Y384" t="s">
        <v>703</v>
      </c>
      <c r="Z384" t="s">
        <v>703</v>
      </c>
    </row>
    <row r="385" spans="1:26" x14ac:dyDescent="0.4">
      <c r="A385">
        <v>244036</v>
      </c>
      <c r="B385" t="s">
        <v>1804</v>
      </c>
      <c r="C385" t="s">
        <v>716</v>
      </c>
      <c r="D385" t="s">
        <v>355</v>
      </c>
      <c r="E385" t="s">
        <v>727</v>
      </c>
      <c r="F385" t="s">
        <v>697</v>
      </c>
      <c r="G385">
        <v>44678</v>
      </c>
      <c r="H385">
        <v>44811</v>
      </c>
      <c r="I385" t="s">
        <v>1805</v>
      </c>
      <c r="J385">
        <v>5</v>
      </c>
      <c r="K385" t="s">
        <v>1806</v>
      </c>
      <c r="L385" t="s">
        <v>697</v>
      </c>
      <c r="M385" t="s">
        <v>1002</v>
      </c>
      <c r="N385" t="s">
        <v>1663</v>
      </c>
      <c r="O385" t="s">
        <v>699</v>
      </c>
      <c r="P385" t="s">
        <v>1664</v>
      </c>
      <c r="Q385" t="s">
        <v>1807</v>
      </c>
      <c r="R385" t="s">
        <v>1665</v>
      </c>
      <c r="S385" t="s">
        <v>1686</v>
      </c>
      <c r="T385" t="s">
        <v>355</v>
      </c>
      <c r="U385" t="s">
        <v>356</v>
      </c>
      <c r="V385" t="s">
        <v>357</v>
      </c>
      <c r="W385" t="s">
        <v>358</v>
      </c>
      <c r="X385" t="s">
        <v>359</v>
      </c>
      <c r="Y385" t="s">
        <v>703</v>
      </c>
      <c r="Z385" t="s">
        <v>703</v>
      </c>
    </row>
    <row r="386" spans="1:26" x14ac:dyDescent="0.4">
      <c r="A386">
        <v>244037</v>
      </c>
      <c r="B386" t="s">
        <v>1808</v>
      </c>
      <c r="C386" t="s">
        <v>716</v>
      </c>
      <c r="D386" t="s">
        <v>355</v>
      </c>
      <c r="E386" t="s">
        <v>727</v>
      </c>
      <c r="F386" t="s">
        <v>697</v>
      </c>
      <c r="G386">
        <v>44679</v>
      </c>
      <c r="H386">
        <v>44742</v>
      </c>
      <c r="I386" t="s">
        <v>1809</v>
      </c>
      <c r="J386">
        <v>6</v>
      </c>
      <c r="K386" t="s">
        <v>1810</v>
      </c>
      <c r="L386" t="s">
        <v>1210</v>
      </c>
      <c r="M386" t="s">
        <v>1144</v>
      </c>
      <c r="N386" t="s">
        <v>1663</v>
      </c>
      <c r="O386" t="s">
        <v>699</v>
      </c>
      <c r="P386" t="s">
        <v>1664</v>
      </c>
      <c r="Q386" t="s">
        <v>1811</v>
      </c>
      <c r="R386" t="s">
        <v>1665</v>
      </c>
      <c r="S386" t="s">
        <v>1686</v>
      </c>
      <c r="T386" t="s">
        <v>355</v>
      </c>
      <c r="U386" t="s">
        <v>356</v>
      </c>
      <c r="V386" t="s">
        <v>357</v>
      </c>
      <c r="W386" t="s">
        <v>358</v>
      </c>
      <c r="X386" t="s">
        <v>359</v>
      </c>
      <c r="Y386" t="s">
        <v>703</v>
      </c>
      <c r="Z386" t="s">
        <v>703</v>
      </c>
    </row>
    <row r="387" spans="1:26" x14ac:dyDescent="0.4">
      <c r="A387">
        <v>244038</v>
      </c>
      <c r="B387" t="s">
        <v>1812</v>
      </c>
      <c r="C387" t="s">
        <v>716</v>
      </c>
      <c r="D387" t="s">
        <v>355</v>
      </c>
      <c r="E387" t="s">
        <v>727</v>
      </c>
      <c r="F387" t="s">
        <v>697</v>
      </c>
      <c r="G387">
        <v>44681</v>
      </c>
      <c r="H387">
        <v>44779</v>
      </c>
      <c r="I387" t="s">
        <v>1813</v>
      </c>
      <c r="J387">
        <v>5</v>
      </c>
      <c r="K387" t="s">
        <v>1814</v>
      </c>
      <c r="L387" t="s">
        <v>1210</v>
      </c>
      <c r="M387" t="s">
        <v>1677</v>
      </c>
      <c r="N387" t="s">
        <v>1802</v>
      </c>
      <c r="O387" t="s">
        <v>699</v>
      </c>
      <c r="P387" t="s">
        <v>1664</v>
      </c>
      <c r="Q387" t="s">
        <v>1815</v>
      </c>
      <c r="R387" t="s">
        <v>1665</v>
      </c>
      <c r="S387" t="s">
        <v>1666</v>
      </c>
      <c r="T387" t="s">
        <v>355</v>
      </c>
      <c r="U387" t="s">
        <v>356</v>
      </c>
      <c r="V387" t="s">
        <v>357</v>
      </c>
      <c r="W387" t="s">
        <v>358</v>
      </c>
      <c r="X387" t="s">
        <v>359</v>
      </c>
      <c r="Y387" t="s">
        <v>703</v>
      </c>
      <c r="Z387" t="s">
        <v>703</v>
      </c>
    </row>
    <row r="388" spans="1:26" x14ac:dyDescent="0.4">
      <c r="A388">
        <v>244039</v>
      </c>
      <c r="B388" t="s">
        <v>1816</v>
      </c>
      <c r="C388" t="s">
        <v>716</v>
      </c>
      <c r="D388" t="s">
        <v>355</v>
      </c>
      <c r="E388" t="s">
        <v>727</v>
      </c>
      <c r="F388" t="s">
        <v>697</v>
      </c>
      <c r="G388">
        <v>44706</v>
      </c>
      <c r="H388">
        <v>44727</v>
      </c>
      <c r="I388" t="s">
        <v>1817</v>
      </c>
      <c r="J388">
        <v>4</v>
      </c>
      <c r="K388" t="s">
        <v>1818</v>
      </c>
      <c r="L388" t="s">
        <v>697</v>
      </c>
      <c r="M388" t="s">
        <v>808</v>
      </c>
      <c r="N388" t="s">
        <v>1663</v>
      </c>
      <c r="O388" t="s">
        <v>699</v>
      </c>
      <c r="P388" t="s">
        <v>1664</v>
      </c>
      <c r="Q388" t="s">
        <v>1819</v>
      </c>
      <c r="R388" t="s">
        <v>1665</v>
      </c>
      <c r="S388" t="s">
        <v>1666</v>
      </c>
      <c r="T388" t="s">
        <v>355</v>
      </c>
      <c r="U388" t="s">
        <v>356</v>
      </c>
      <c r="V388" t="s">
        <v>357</v>
      </c>
      <c r="W388" t="s">
        <v>358</v>
      </c>
      <c r="X388" t="s">
        <v>359</v>
      </c>
      <c r="Y388" t="s">
        <v>703</v>
      </c>
      <c r="Z388" t="s">
        <v>703</v>
      </c>
    </row>
    <row r="389" spans="1:26" x14ac:dyDescent="0.4">
      <c r="A389">
        <v>244040</v>
      </c>
      <c r="B389" t="s">
        <v>1820</v>
      </c>
      <c r="C389" t="s">
        <v>716</v>
      </c>
      <c r="D389" t="s">
        <v>355</v>
      </c>
      <c r="E389" t="s">
        <v>727</v>
      </c>
      <c r="F389" t="s">
        <v>697</v>
      </c>
      <c r="G389">
        <v>44748</v>
      </c>
      <c r="H389">
        <v>44769</v>
      </c>
      <c r="I389" t="s">
        <v>1821</v>
      </c>
      <c r="J389">
        <v>4</v>
      </c>
      <c r="K389" t="s">
        <v>1822</v>
      </c>
      <c r="L389" t="s">
        <v>697</v>
      </c>
      <c r="M389" t="s">
        <v>808</v>
      </c>
      <c r="N389" t="s">
        <v>1663</v>
      </c>
      <c r="O389" t="s">
        <v>699</v>
      </c>
      <c r="P389" t="s">
        <v>1664</v>
      </c>
      <c r="Q389" t="s">
        <v>1819</v>
      </c>
      <c r="R389" t="s">
        <v>1665</v>
      </c>
      <c r="S389" t="s">
        <v>1666</v>
      </c>
      <c r="T389" t="s">
        <v>355</v>
      </c>
      <c r="U389" t="s">
        <v>356</v>
      </c>
      <c r="V389" t="s">
        <v>357</v>
      </c>
      <c r="W389" t="s">
        <v>358</v>
      </c>
      <c r="X389" t="s">
        <v>359</v>
      </c>
      <c r="Y389" t="s">
        <v>703</v>
      </c>
      <c r="Z389" t="s">
        <v>703</v>
      </c>
    </row>
    <row r="390" spans="1:26" x14ac:dyDescent="0.4">
      <c r="A390">
        <v>244041</v>
      </c>
      <c r="B390" t="s">
        <v>1823</v>
      </c>
      <c r="C390" t="s">
        <v>716</v>
      </c>
      <c r="D390" t="s">
        <v>355</v>
      </c>
      <c r="E390" t="s">
        <v>727</v>
      </c>
      <c r="F390" t="s">
        <v>697</v>
      </c>
      <c r="G390">
        <v>44811</v>
      </c>
      <c r="H390">
        <v>44839</v>
      </c>
      <c r="I390" t="s">
        <v>1824</v>
      </c>
      <c r="J390">
        <v>4</v>
      </c>
      <c r="K390" t="s">
        <v>1825</v>
      </c>
      <c r="L390" t="s">
        <v>697</v>
      </c>
      <c r="M390" t="s">
        <v>808</v>
      </c>
      <c r="N390" t="s">
        <v>1663</v>
      </c>
      <c r="O390" t="s">
        <v>699</v>
      </c>
      <c r="P390" t="s">
        <v>1664</v>
      </c>
      <c r="Q390" t="s">
        <v>1819</v>
      </c>
      <c r="R390" t="s">
        <v>1665</v>
      </c>
      <c r="S390" t="s">
        <v>1666</v>
      </c>
      <c r="T390" t="s">
        <v>355</v>
      </c>
      <c r="U390" t="s">
        <v>356</v>
      </c>
      <c r="V390" t="s">
        <v>357</v>
      </c>
      <c r="W390" t="s">
        <v>358</v>
      </c>
      <c r="X390" t="s">
        <v>359</v>
      </c>
      <c r="Y390" t="s">
        <v>703</v>
      </c>
      <c r="Z390" t="s">
        <v>703</v>
      </c>
    </row>
    <row r="391" spans="1:26" x14ac:dyDescent="0.4">
      <c r="A391">
        <v>244042</v>
      </c>
      <c r="B391" t="s">
        <v>1826</v>
      </c>
      <c r="C391" t="s">
        <v>716</v>
      </c>
      <c r="D391" t="s">
        <v>355</v>
      </c>
      <c r="E391" t="s">
        <v>727</v>
      </c>
      <c r="F391" t="s">
        <v>697</v>
      </c>
      <c r="G391">
        <v>44688</v>
      </c>
      <c r="H391">
        <v>44702</v>
      </c>
      <c r="I391" t="s">
        <v>1827</v>
      </c>
      <c r="J391">
        <v>3</v>
      </c>
      <c r="K391" t="s">
        <v>1828</v>
      </c>
      <c r="L391" t="s">
        <v>697</v>
      </c>
      <c r="M391" t="s">
        <v>1063</v>
      </c>
      <c r="N391" t="s">
        <v>1829</v>
      </c>
      <c r="O391" t="s">
        <v>699</v>
      </c>
      <c r="P391" t="s">
        <v>1664</v>
      </c>
      <c r="Q391" t="s">
        <v>1830</v>
      </c>
      <c r="R391" t="s">
        <v>1665</v>
      </c>
      <c r="S391" t="s">
        <v>1666</v>
      </c>
      <c r="T391" t="s">
        <v>355</v>
      </c>
      <c r="U391" t="s">
        <v>356</v>
      </c>
      <c r="V391" t="s">
        <v>357</v>
      </c>
      <c r="W391" t="s">
        <v>358</v>
      </c>
      <c r="X391" t="s">
        <v>359</v>
      </c>
      <c r="Y391" t="s">
        <v>703</v>
      </c>
      <c r="Z391" t="s">
        <v>703</v>
      </c>
    </row>
    <row r="392" spans="1:26" x14ac:dyDescent="0.4">
      <c r="A392">
        <v>244043</v>
      </c>
      <c r="B392" t="s">
        <v>1831</v>
      </c>
      <c r="C392" t="s">
        <v>716</v>
      </c>
      <c r="D392" t="s">
        <v>355</v>
      </c>
      <c r="E392" t="s">
        <v>727</v>
      </c>
      <c r="F392" t="s">
        <v>697</v>
      </c>
      <c r="G392">
        <v>44698</v>
      </c>
      <c r="H392">
        <v>44971</v>
      </c>
      <c r="I392" t="s">
        <v>1832</v>
      </c>
      <c r="J392">
        <v>10</v>
      </c>
      <c r="K392" t="s">
        <v>1833</v>
      </c>
      <c r="L392" t="s">
        <v>697</v>
      </c>
      <c r="M392" t="s">
        <v>932</v>
      </c>
      <c r="N392" t="s">
        <v>1729</v>
      </c>
      <c r="O392" t="s">
        <v>699</v>
      </c>
      <c r="P392" t="s">
        <v>1664</v>
      </c>
      <c r="Q392" t="s">
        <v>1834</v>
      </c>
      <c r="R392" t="s">
        <v>1665</v>
      </c>
      <c r="S392" t="s">
        <v>1666</v>
      </c>
      <c r="T392" t="s">
        <v>355</v>
      </c>
      <c r="U392" t="s">
        <v>356</v>
      </c>
      <c r="V392" t="s">
        <v>357</v>
      </c>
      <c r="W392" t="s">
        <v>358</v>
      </c>
      <c r="X392" t="s">
        <v>359</v>
      </c>
      <c r="Y392" t="s">
        <v>703</v>
      </c>
      <c r="Z392" t="s">
        <v>703</v>
      </c>
    </row>
    <row r="393" spans="1:26" x14ac:dyDescent="0.4">
      <c r="A393">
        <v>244044</v>
      </c>
      <c r="B393" t="s">
        <v>1835</v>
      </c>
      <c r="C393" t="s">
        <v>716</v>
      </c>
      <c r="D393" t="s">
        <v>355</v>
      </c>
      <c r="E393" t="s">
        <v>727</v>
      </c>
      <c r="F393" t="s">
        <v>697</v>
      </c>
      <c r="G393">
        <v>44687</v>
      </c>
      <c r="H393">
        <v>44750</v>
      </c>
      <c r="I393" t="s">
        <v>1836</v>
      </c>
      <c r="J393">
        <v>3</v>
      </c>
      <c r="K393" t="s">
        <v>1837</v>
      </c>
      <c r="L393" t="s">
        <v>697</v>
      </c>
      <c r="M393" t="s">
        <v>932</v>
      </c>
      <c r="N393" t="s">
        <v>1838</v>
      </c>
      <c r="O393" t="s">
        <v>699</v>
      </c>
      <c r="P393" t="s">
        <v>1664</v>
      </c>
      <c r="Q393" t="s">
        <v>1839</v>
      </c>
      <c r="R393" t="s">
        <v>1665</v>
      </c>
      <c r="S393" t="s">
        <v>1666</v>
      </c>
      <c r="T393" t="s">
        <v>355</v>
      </c>
      <c r="U393" t="s">
        <v>356</v>
      </c>
      <c r="V393" t="s">
        <v>357</v>
      </c>
      <c r="W393" t="s">
        <v>358</v>
      </c>
      <c r="X393" t="s">
        <v>359</v>
      </c>
      <c r="Y393" t="s">
        <v>703</v>
      </c>
      <c r="Z393" t="s">
        <v>703</v>
      </c>
    </row>
    <row r="394" spans="1:26" x14ac:dyDescent="0.4">
      <c r="A394">
        <v>244045</v>
      </c>
      <c r="B394" t="s">
        <v>1840</v>
      </c>
      <c r="C394" t="s">
        <v>716</v>
      </c>
      <c r="D394" t="s">
        <v>355</v>
      </c>
      <c r="E394" t="s">
        <v>727</v>
      </c>
      <c r="F394" t="s">
        <v>697</v>
      </c>
      <c r="G394">
        <v>44702</v>
      </c>
      <c r="H394">
        <v>44828</v>
      </c>
      <c r="I394" t="s">
        <v>1841</v>
      </c>
      <c r="J394">
        <v>4</v>
      </c>
      <c r="K394" t="s">
        <v>1842</v>
      </c>
      <c r="L394" t="s">
        <v>697</v>
      </c>
      <c r="M394" t="s">
        <v>1144</v>
      </c>
      <c r="N394" t="s">
        <v>1843</v>
      </c>
      <c r="O394" t="s">
        <v>699</v>
      </c>
      <c r="P394" t="s">
        <v>1664</v>
      </c>
      <c r="Q394" t="s">
        <v>1844</v>
      </c>
      <c r="R394" t="s">
        <v>1665</v>
      </c>
      <c r="S394" t="s">
        <v>1686</v>
      </c>
      <c r="T394" t="s">
        <v>355</v>
      </c>
      <c r="U394" t="s">
        <v>356</v>
      </c>
      <c r="V394" t="s">
        <v>357</v>
      </c>
      <c r="W394" t="s">
        <v>358</v>
      </c>
      <c r="X394" t="s">
        <v>359</v>
      </c>
      <c r="Y394" t="s">
        <v>703</v>
      </c>
      <c r="Z394" t="s">
        <v>703</v>
      </c>
    </row>
    <row r="395" spans="1:26" x14ac:dyDescent="0.4">
      <c r="A395">
        <v>244046</v>
      </c>
      <c r="B395" t="s">
        <v>1845</v>
      </c>
      <c r="C395" t="s">
        <v>716</v>
      </c>
      <c r="D395" t="s">
        <v>355</v>
      </c>
      <c r="E395" t="s">
        <v>727</v>
      </c>
      <c r="F395" t="s">
        <v>697</v>
      </c>
      <c r="G395">
        <v>44678</v>
      </c>
      <c r="H395">
        <v>44776</v>
      </c>
      <c r="I395" t="s">
        <v>1846</v>
      </c>
      <c r="J395">
        <v>8</v>
      </c>
      <c r="K395" t="s">
        <v>1847</v>
      </c>
      <c r="L395" t="s">
        <v>697</v>
      </c>
      <c r="M395" t="s">
        <v>1677</v>
      </c>
      <c r="N395" t="s">
        <v>1848</v>
      </c>
      <c r="O395" t="s">
        <v>699</v>
      </c>
      <c r="P395" t="s">
        <v>1664</v>
      </c>
      <c r="Q395" t="s">
        <v>1849</v>
      </c>
      <c r="R395" t="s">
        <v>1665</v>
      </c>
      <c r="S395" t="s">
        <v>1666</v>
      </c>
      <c r="T395" t="s">
        <v>355</v>
      </c>
      <c r="U395" t="s">
        <v>356</v>
      </c>
      <c r="V395" t="s">
        <v>357</v>
      </c>
      <c r="W395" t="s">
        <v>358</v>
      </c>
      <c r="X395" t="s">
        <v>359</v>
      </c>
      <c r="Y395" t="s">
        <v>703</v>
      </c>
      <c r="Z395" t="s">
        <v>703</v>
      </c>
    </row>
    <row r="396" spans="1:26" x14ac:dyDescent="0.4">
      <c r="A396">
        <v>244047</v>
      </c>
      <c r="B396" t="s">
        <v>1850</v>
      </c>
      <c r="C396" t="s">
        <v>716</v>
      </c>
      <c r="D396" t="s">
        <v>355</v>
      </c>
      <c r="E396" t="s">
        <v>727</v>
      </c>
      <c r="F396" t="s">
        <v>697</v>
      </c>
      <c r="G396">
        <v>44687</v>
      </c>
      <c r="H396">
        <v>44743</v>
      </c>
      <c r="I396" t="s">
        <v>1851</v>
      </c>
      <c r="J396">
        <v>5</v>
      </c>
      <c r="K396" t="s">
        <v>1852</v>
      </c>
      <c r="L396" t="s">
        <v>697</v>
      </c>
      <c r="M396" t="s">
        <v>1677</v>
      </c>
      <c r="N396" t="s">
        <v>1848</v>
      </c>
      <c r="O396" t="s">
        <v>699</v>
      </c>
      <c r="P396" t="s">
        <v>1664</v>
      </c>
      <c r="Q396" t="s">
        <v>1853</v>
      </c>
      <c r="R396" t="s">
        <v>1665</v>
      </c>
      <c r="S396" t="s">
        <v>1666</v>
      </c>
      <c r="T396" t="s">
        <v>355</v>
      </c>
      <c r="U396" t="s">
        <v>356</v>
      </c>
      <c r="V396" t="s">
        <v>357</v>
      </c>
      <c r="W396" t="s">
        <v>358</v>
      </c>
      <c r="X396" t="s">
        <v>359</v>
      </c>
      <c r="Y396" t="s">
        <v>703</v>
      </c>
      <c r="Z396" t="s">
        <v>703</v>
      </c>
    </row>
    <row r="397" spans="1:26" x14ac:dyDescent="0.4">
      <c r="A397">
        <v>244048</v>
      </c>
      <c r="B397" t="s">
        <v>1854</v>
      </c>
      <c r="C397" t="s">
        <v>716</v>
      </c>
      <c r="D397" t="s">
        <v>355</v>
      </c>
      <c r="E397" t="s">
        <v>727</v>
      </c>
      <c r="F397" t="s">
        <v>697</v>
      </c>
      <c r="G397">
        <v>44705</v>
      </c>
      <c r="H397">
        <v>44831</v>
      </c>
      <c r="I397" t="s">
        <v>1855</v>
      </c>
      <c r="J397">
        <v>5</v>
      </c>
      <c r="K397" t="s">
        <v>1856</v>
      </c>
      <c r="L397" t="s">
        <v>697</v>
      </c>
      <c r="M397" t="s">
        <v>1144</v>
      </c>
      <c r="N397" t="s">
        <v>1663</v>
      </c>
      <c r="O397" t="s">
        <v>699</v>
      </c>
      <c r="P397" t="s">
        <v>1664</v>
      </c>
      <c r="Q397" t="s">
        <v>1857</v>
      </c>
      <c r="R397" t="s">
        <v>1665</v>
      </c>
      <c r="S397" t="s">
        <v>1666</v>
      </c>
      <c r="T397" t="s">
        <v>355</v>
      </c>
      <c r="U397" t="s">
        <v>356</v>
      </c>
      <c r="V397" t="s">
        <v>357</v>
      </c>
      <c r="W397" t="s">
        <v>358</v>
      </c>
      <c r="X397" t="s">
        <v>359</v>
      </c>
      <c r="Y397" t="s">
        <v>703</v>
      </c>
      <c r="Z397" t="s">
        <v>703</v>
      </c>
    </row>
    <row r="398" spans="1:26" x14ac:dyDescent="0.4">
      <c r="A398">
        <v>244049</v>
      </c>
      <c r="B398" t="s">
        <v>1858</v>
      </c>
      <c r="C398" t="s">
        <v>716</v>
      </c>
      <c r="D398" t="s">
        <v>355</v>
      </c>
      <c r="E398" t="s">
        <v>727</v>
      </c>
      <c r="F398" t="s">
        <v>697</v>
      </c>
      <c r="G398">
        <v>44711</v>
      </c>
      <c r="H398">
        <v>44739</v>
      </c>
      <c r="I398" t="s">
        <v>1859</v>
      </c>
      <c r="J398">
        <v>2</v>
      </c>
      <c r="K398" t="s">
        <v>1860</v>
      </c>
      <c r="L398" t="s">
        <v>697</v>
      </c>
      <c r="M398" t="s">
        <v>1144</v>
      </c>
      <c r="N398" t="s">
        <v>1861</v>
      </c>
      <c r="O398" t="s">
        <v>699</v>
      </c>
      <c r="P398" t="s">
        <v>1664</v>
      </c>
      <c r="Q398" t="s">
        <v>1862</v>
      </c>
      <c r="R398" t="s">
        <v>1665</v>
      </c>
      <c r="S398" t="s">
        <v>1666</v>
      </c>
      <c r="T398" t="s">
        <v>355</v>
      </c>
      <c r="U398" t="s">
        <v>356</v>
      </c>
      <c r="V398" t="s">
        <v>357</v>
      </c>
      <c r="W398" t="s">
        <v>358</v>
      </c>
      <c r="X398" t="s">
        <v>359</v>
      </c>
      <c r="Y398" t="s">
        <v>703</v>
      </c>
      <c r="Z398" t="s">
        <v>703</v>
      </c>
    </row>
    <row r="399" spans="1:26" x14ac:dyDescent="0.4">
      <c r="A399">
        <v>244050</v>
      </c>
      <c r="B399" t="s">
        <v>1863</v>
      </c>
      <c r="C399" t="s">
        <v>716</v>
      </c>
      <c r="D399" t="s">
        <v>355</v>
      </c>
      <c r="E399" t="s">
        <v>727</v>
      </c>
      <c r="F399" t="s">
        <v>697</v>
      </c>
      <c r="G399">
        <v>44700</v>
      </c>
      <c r="H399">
        <v>44749</v>
      </c>
      <c r="I399" t="s">
        <v>1864</v>
      </c>
      <c r="J399">
        <v>5</v>
      </c>
      <c r="K399" t="s">
        <v>1865</v>
      </c>
      <c r="L399" t="s">
        <v>697</v>
      </c>
      <c r="M399" t="s">
        <v>1028</v>
      </c>
      <c r="N399" t="s">
        <v>1729</v>
      </c>
      <c r="O399" t="s">
        <v>699</v>
      </c>
      <c r="P399" t="s">
        <v>1664</v>
      </c>
      <c r="Q399" t="s">
        <v>1866</v>
      </c>
      <c r="R399" t="s">
        <v>1665</v>
      </c>
      <c r="S399" t="s">
        <v>1666</v>
      </c>
      <c r="T399" t="s">
        <v>355</v>
      </c>
      <c r="U399" t="s">
        <v>356</v>
      </c>
      <c r="V399" t="s">
        <v>357</v>
      </c>
      <c r="W399" t="s">
        <v>358</v>
      </c>
      <c r="X399" t="s">
        <v>359</v>
      </c>
      <c r="Y399" t="s">
        <v>703</v>
      </c>
      <c r="Z399" t="s">
        <v>703</v>
      </c>
    </row>
    <row r="400" spans="1:26" x14ac:dyDescent="0.4">
      <c r="A400">
        <v>244051</v>
      </c>
      <c r="B400" t="s">
        <v>1867</v>
      </c>
      <c r="C400" t="s">
        <v>716</v>
      </c>
      <c r="D400" t="s">
        <v>355</v>
      </c>
      <c r="E400" t="s">
        <v>727</v>
      </c>
      <c r="F400" t="s">
        <v>697</v>
      </c>
      <c r="G400">
        <v>44703</v>
      </c>
      <c r="H400">
        <v>44731</v>
      </c>
      <c r="I400" t="s">
        <v>1868</v>
      </c>
      <c r="J400">
        <v>2</v>
      </c>
      <c r="K400" t="s">
        <v>1869</v>
      </c>
      <c r="L400" t="s">
        <v>697</v>
      </c>
      <c r="M400" t="s">
        <v>1028</v>
      </c>
      <c r="N400" t="s">
        <v>1663</v>
      </c>
      <c r="O400" t="s">
        <v>699</v>
      </c>
      <c r="P400" t="s">
        <v>1664</v>
      </c>
      <c r="Q400" t="s">
        <v>1870</v>
      </c>
      <c r="R400" t="s">
        <v>1665</v>
      </c>
      <c r="S400" t="s">
        <v>1666</v>
      </c>
      <c r="T400" t="s">
        <v>355</v>
      </c>
      <c r="U400" t="s">
        <v>356</v>
      </c>
      <c r="V400" t="s">
        <v>357</v>
      </c>
      <c r="W400" t="s">
        <v>358</v>
      </c>
      <c r="X400" t="s">
        <v>359</v>
      </c>
      <c r="Y400" t="s">
        <v>703</v>
      </c>
      <c r="Z400" t="s">
        <v>703</v>
      </c>
    </row>
    <row r="401" spans="1:26" x14ac:dyDescent="0.4">
      <c r="A401">
        <v>244052</v>
      </c>
      <c r="B401" t="s">
        <v>1871</v>
      </c>
      <c r="C401" t="s">
        <v>716</v>
      </c>
      <c r="D401" t="s">
        <v>355</v>
      </c>
      <c r="E401" t="s">
        <v>727</v>
      </c>
      <c r="F401" t="s">
        <v>697</v>
      </c>
      <c r="G401">
        <v>44709</v>
      </c>
      <c r="H401">
        <v>44772</v>
      </c>
      <c r="I401" t="s">
        <v>1872</v>
      </c>
      <c r="J401">
        <v>3</v>
      </c>
      <c r="K401" t="s">
        <v>1873</v>
      </c>
      <c r="L401" t="s">
        <v>697</v>
      </c>
      <c r="M401" t="s">
        <v>1028</v>
      </c>
      <c r="N401" t="s">
        <v>1843</v>
      </c>
      <c r="O401" t="s">
        <v>699</v>
      </c>
      <c r="P401" t="s">
        <v>1664</v>
      </c>
      <c r="Q401" t="s">
        <v>1874</v>
      </c>
      <c r="R401" t="s">
        <v>1665</v>
      </c>
      <c r="S401" t="s">
        <v>1686</v>
      </c>
      <c r="T401" t="s">
        <v>355</v>
      </c>
      <c r="U401" t="s">
        <v>356</v>
      </c>
      <c r="V401" t="s">
        <v>357</v>
      </c>
      <c r="W401" t="s">
        <v>358</v>
      </c>
      <c r="X401" t="s">
        <v>359</v>
      </c>
      <c r="Y401" t="s">
        <v>703</v>
      </c>
      <c r="Z401" t="s">
        <v>703</v>
      </c>
    </row>
    <row r="402" spans="1:26" x14ac:dyDescent="0.4">
      <c r="A402">
        <v>244053</v>
      </c>
      <c r="B402" t="s">
        <v>1875</v>
      </c>
      <c r="C402" t="s">
        <v>716</v>
      </c>
      <c r="D402" t="s">
        <v>355</v>
      </c>
      <c r="E402" t="s">
        <v>727</v>
      </c>
      <c r="F402" t="s">
        <v>697</v>
      </c>
      <c r="G402">
        <v>44759</v>
      </c>
      <c r="H402">
        <v>44794</v>
      </c>
      <c r="I402" t="s">
        <v>1876</v>
      </c>
      <c r="J402">
        <v>2</v>
      </c>
      <c r="K402" t="s">
        <v>1869</v>
      </c>
      <c r="L402" t="s">
        <v>697</v>
      </c>
      <c r="M402" t="s">
        <v>1028</v>
      </c>
      <c r="N402" t="s">
        <v>1663</v>
      </c>
      <c r="O402" t="s">
        <v>699</v>
      </c>
      <c r="P402" t="s">
        <v>1664</v>
      </c>
      <c r="Q402" t="s">
        <v>1870</v>
      </c>
      <c r="R402" t="s">
        <v>1665</v>
      </c>
      <c r="S402" t="s">
        <v>1666</v>
      </c>
      <c r="T402" t="s">
        <v>355</v>
      </c>
      <c r="U402" t="s">
        <v>356</v>
      </c>
      <c r="V402" t="s">
        <v>357</v>
      </c>
      <c r="W402" t="s">
        <v>358</v>
      </c>
      <c r="X402" t="s">
        <v>359</v>
      </c>
      <c r="Y402" t="s">
        <v>703</v>
      </c>
      <c r="Z402" t="s">
        <v>703</v>
      </c>
    </row>
    <row r="403" spans="1:26" x14ac:dyDescent="0.4">
      <c r="A403">
        <v>244054</v>
      </c>
      <c r="B403" t="s">
        <v>1877</v>
      </c>
      <c r="C403" t="s">
        <v>716</v>
      </c>
      <c r="D403" t="s">
        <v>355</v>
      </c>
      <c r="E403" t="s">
        <v>727</v>
      </c>
      <c r="F403" t="s">
        <v>697</v>
      </c>
      <c r="G403">
        <v>44694</v>
      </c>
      <c r="H403">
        <v>44813</v>
      </c>
      <c r="I403" t="s">
        <v>1878</v>
      </c>
      <c r="J403">
        <v>5</v>
      </c>
      <c r="K403" t="s">
        <v>1879</v>
      </c>
      <c r="L403" t="s">
        <v>697</v>
      </c>
      <c r="M403" t="s">
        <v>1028</v>
      </c>
      <c r="N403" t="s">
        <v>1663</v>
      </c>
      <c r="O403" t="s">
        <v>699</v>
      </c>
      <c r="P403" t="s">
        <v>1664</v>
      </c>
      <c r="Q403" t="s">
        <v>1880</v>
      </c>
      <c r="R403" t="s">
        <v>1665</v>
      </c>
      <c r="S403" t="s">
        <v>1686</v>
      </c>
      <c r="T403" t="s">
        <v>355</v>
      </c>
      <c r="U403" t="s">
        <v>356</v>
      </c>
      <c r="V403" t="s">
        <v>357</v>
      </c>
      <c r="W403" t="s">
        <v>358</v>
      </c>
      <c r="X403" t="s">
        <v>359</v>
      </c>
      <c r="Y403" t="s">
        <v>703</v>
      </c>
      <c r="Z403" t="s">
        <v>703</v>
      </c>
    </row>
    <row r="404" spans="1:26" x14ac:dyDescent="0.4">
      <c r="A404">
        <v>244055</v>
      </c>
      <c r="B404" t="s">
        <v>1881</v>
      </c>
      <c r="C404" t="s">
        <v>716</v>
      </c>
      <c r="D404" t="s">
        <v>355</v>
      </c>
      <c r="E404" t="s">
        <v>727</v>
      </c>
      <c r="F404" t="s">
        <v>697</v>
      </c>
      <c r="G404">
        <v>44696</v>
      </c>
      <c r="H404">
        <v>44745</v>
      </c>
      <c r="I404" t="s">
        <v>1882</v>
      </c>
      <c r="J404">
        <v>3</v>
      </c>
      <c r="K404" t="s">
        <v>1883</v>
      </c>
      <c r="L404" t="s">
        <v>697</v>
      </c>
      <c r="M404" t="s">
        <v>932</v>
      </c>
      <c r="N404" t="s">
        <v>1663</v>
      </c>
      <c r="O404" t="s">
        <v>699</v>
      </c>
      <c r="P404" t="s">
        <v>1664</v>
      </c>
      <c r="Q404" t="s">
        <v>1884</v>
      </c>
      <c r="R404" t="s">
        <v>1665</v>
      </c>
      <c r="S404" t="s">
        <v>1666</v>
      </c>
      <c r="T404" t="s">
        <v>355</v>
      </c>
      <c r="U404" t="s">
        <v>356</v>
      </c>
      <c r="V404" t="s">
        <v>357</v>
      </c>
      <c r="W404" t="s">
        <v>358</v>
      </c>
      <c r="X404" t="s">
        <v>359</v>
      </c>
      <c r="Y404" t="s">
        <v>703</v>
      </c>
      <c r="Z404" t="s">
        <v>703</v>
      </c>
    </row>
    <row r="405" spans="1:26" x14ac:dyDescent="0.4">
      <c r="A405">
        <v>244056</v>
      </c>
      <c r="B405" t="s">
        <v>1885</v>
      </c>
      <c r="C405" t="s">
        <v>716</v>
      </c>
      <c r="D405" t="s">
        <v>355</v>
      </c>
      <c r="E405" t="s">
        <v>727</v>
      </c>
      <c r="F405" t="s">
        <v>697</v>
      </c>
      <c r="G405">
        <v>44697</v>
      </c>
      <c r="H405">
        <v>44914</v>
      </c>
      <c r="I405" t="s">
        <v>1886</v>
      </c>
      <c r="J405">
        <v>5</v>
      </c>
      <c r="K405" t="s">
        <v>1887</v>
      </c>
      <c r="L405" t="s">
        <v>1210</v>
      </c>
      <c r="M405" t="s">
        <v>1144</v>
      </c>
      <c r="N405" t="s">
        <v>1888</v>
      </c>
      <c r="O405" t="s">
        <v>699</v>
      </c>
      <c r="P405" t="s">
        <v>1664</v>
      </c>
      <c r="Q405" t="s">
        <v>1889</v>
      </c>
      <c r="R405" t="s">
        <v>1665</v>
      </c>
      <c r="S405" t="s">
        <v>1686</v>
      </c>
      <c r="T405" t="s">
        <v>355</v>
      </c>
      <c r="U405" t="s">
        <v>356</v>
      </c>
      <c r="V405" t="s">
        <v>357</v>
      </c>
      <c r="W405" t="s">
        <v>358</v>
      </c>
      <c r="X405" t="s">
        <v>359</v>
      </c>
      <c r="Y405" t="s">
        <v>703</v>
      </c>
      <c r="Z405" t="s">
        <v>703</v>
      </c>
    </row>
    <row r="406" spans="1:26" x14ac:dyDescent="0.4">
      <c r="A406">
        <v>244057</v>
      </c>
      <c r="B406" t="s">
        <v>1890</v>
      </c>
      <c r="C406" t="s">
        <v>716</v>
      </c>
      <c r="D406" t="s">
        <v>355</v>
      </c>
      <c r="E406" t="s">
        <v>727</v>
      </c>
      <c r="F406" t="s">
        <v>697</v>
      </c>
      <c r="G406">
        <v>44751</v>
      </c>
      <c r="H406">
        <v>44814</v>
      </c>
      <c r="I406" t="s">
        <v>1891</v>
      </c>
      <c r="J406">
        <v>3</v>
      </c>
      <c r="K406" t="s">
        <v>1892</v>
      </c>
      <c r="L406" t="s">
        <v>697</v>
      </c>
      <c r="M406" t="s">
        <v>1028</v>
      </c>
      <c r="N406" t="s">
        <v>1663</v>
      </c>
      <c r="O406" t="s">
        <v>699</v>
      </c>
      <c r="P406" t="s">
        <v>1664</v>
      </c>
      <c r="Q406" t="s">
        <v>1893</v>
      </c>
      <c r="R406" t="s">
        <v>1665</v>
      </c>
      <c r="S406" t="s">
        <v>1666</v>
      </c>
      <c r="T406" t="s">
        <v>355</v>
      </c>
      <c r="U406" t="s">
        <v>356</v>
      </c>
      <c r="V406" t="s">
        <v>357</v>
      </c>
      <c r="W406" t="s">
        <v>358</v>
      </c>
      <c r="X406" t="s">
        <v>359</v>
      </c>
      <c r="Y406" t="s">
        <v>703</v>
      </c>
      <c r="Z406" t="s">
        <v>703</v>
      </c>
    </row>
    <row r="407" spans="1:26" x14ac:dyDescent="0.4">
      <c r="A407">
        <v>244058</v>
      </c>
      <c r="B407" t="s">
        <v>1894</v>
      </c>
      <c r="C407" t="s">
        <v>716</v>
      </c>
      <c r="D407" t="s">
        <v>355</v>
      </c>
      <c r="E407" t="s">
        <v>727</v>
      </c>
      <c r="F407" t="s">
        <v>697</v>
      </c>
      <c r="G407">
        <v>44691</v>
      </c>
      <c r="H407">
        <v>44834</v>
      </c>
      <c r="I407" t="s">
        <v>1895</v>
      </c>
      <c r="J407">
        <v>4</v>
      </c>
      <c r="K407" t="s">
        <v>1896</v>
      </c>
      <c r="L407" t="s">
        <v>697</v>
      </c>
      <c r="M407" t="s">
        <v>1144</v>
      </c>
      <c r="N407" t="s">
        <v>1775</v>
      </c>
      <c r="O407" t="s">
        <v>699</v>
      </c>
      <c r="P407" t="s">
        <v>1664</v>
      </c>
      <c r="Q407" t="s">
        <v>1897</v>
      </c>
      <c r="R407" t="s">
        <v>1665</v>
      </c>
      <c r="S407" t="s">
        <v>1666</v>
      </c>
      <c r="T407" t="s">
        <v>355</v>
      </c>
      <c r="U407" t="s">
        <v>356</v>
      </c>
      <c r="V407" t="s">
        <v>357</v>
      </c>
      <c r="W407" t="s">
        <v>358</v>
      </c>
      <c r="X407" t="s">
        <v>359</v>
      </c>
      <c r="Y407" t="s">
        <v>703</v>
      </c>
      <c r="Z407" t="s">
        <v>703</v>
      </c>
    </row>
    <row r="408" spans="1:26" x14ac:dyDescent="0.4">
      <c r="A408">
        <v>244059</v>
      </c>
      <c r="B408" t="s">
        <v>1898</v>
      </c>
      <c r="C408" t="s">
        <v>716</v>
      </c>
      <c r="D408" t="s">
        <v>355</v>
      </c>
      <c r="E408" t="s">
        <v>727</v>
      </c>
      <c r="F408" t="s">
        <v>697</v>
      </c>
      <c r="G408">
        <v>44694</v>
      </c>
      <c r="H408">
        <v>44799</v>
      </c>
      <c r="I408" t="s">
        <v>1899</v>
      </c>
      <c r="J408">
        <v>8</v>
      </c>
      <c r="K408" t="s">
        <v>1900</v>
      </c>
      <c r="L408" t="s">
        <v>697</v>
      </c>
      <c r="M408" t="s">
        <v>846</v>
      </c>
      <c r="N408" t="s">
        <v>1901</v>
      </c>
      <c r="O408" t="s">
        <v>699</v>
      </c>
      <c r="P408" t="s">
        <v>1664</v>
      </c>
      <c r="Q408" t="s">
        <v>1902</v>
      </c>
      <c r="R408" t="s">
        <v>1665</v>
      </c>
      <c r="S408" t="s">
        <v>1686</v>
      </c>
      <c r="T408" t="s">
        <v>355</v>
      </c>
      <c r="U408" t="s">
        <v>356</v>
      </c>
      <c r="V408" t="s">
        <v>357</v>
      </c>
      <c r="W408" t="s">
        <v>358</v>
      </c>
      <c r="X408" t="s">
        <v>359</v>
      </c>
      <c r="Y408" t="s">
        <v>703</v>
      </c>
      <c r="Z408" t="s">
        <v>703</v>
      </c>
    </row>
    <row r="409" spans="1:26" x14ac:dyDescent="0.4">
      <c r="A409">
        <v>244060</v>
      </c>
      <c r="B409" t="s">
        <v>1903</v>
      </c>
      <c r="C409" t="s">
        <v>716</v>
      </c>
      <c r="D409" t="s">
        <v>355</v>
      </c>
      <c r="E409" t="s">
        <v>727</v>
      </c>
      <c r="F409" t="s">
        <v>697</v>
      </c>
      <c r="G409">
        <v>44694</v>
      </c>
      <c r="H409">
        <v>44806</v>
      </c>
      <c r="I409" t="s">
        <v>1904</v>
      </c>
      <c r="J409">
        <v>8</v>
      </c>
      <c r="K409" t="s">
        <v>1905</v>
      </c>
      <c r="L409" t="s">
        <v>697</v>
      </c>
      <c r="M409" t="s">
        <v>808</v>
      </c>
      <c r="N409" t="s">
        <v>1729</v>
      </c>
      <c r="O409" t="s">
        <v>699</v>
      </c>
      <c r="P409" t="s">
        <v>1664</v>
      </c>
      <c r="Q409" t="s">
        <v>1906</v>
      </c>
      <c r="R409" t="s">
        <v>1665</v>
      </c>
      <c r="S409" t="s">
        <v>1666</v>
      </c>
      <c r="T409" t="s">
        <v>355</v>
      </c>
      <c r="U409" t="s">
        <v>356</v>
      </c>
      <c r="V409" t="s">
        <v>357</v>
      </c>
      <c r="W409" t="s">
        <v>358</v>
      </c>
      <c r="X409" t="s">
        <v>359</v>
      </c>
      <c r="Y409" t="s">
        <v>703</v>
      </c>
      <c r="Z409" t="s">
        <v>703</v>
      </c>
    </row>
    <row r="410" spans="1:26" x14ac:dyDescent="0.4">
      <c r="A410">
        <v>244061</v>
      </c>
      <c r="B410" t="s">
        <v>1907</v>
      </c>
      <c r="C410" t="s">
        <v>716</v>
      </c>
      <c r="D410" t="s">
        <v>355</v>
      </c>
      <c r="E410" t="s">
        <v>727</v>
      </c>
      <c r="F410" t="s">
        <v>697</v>
      </c>
      <c r="G410">
        <v>44691</v>
      </c>
      <c r="H410">
        <v>44747</v>
      </c>
      <c r="I410" t="s">
        <v>1908</v>
      </c>
      <c r="J410">
        <v>5</v>
      </c>
      <c r="K410" t="s">
        <v>1909</v>
      </c>
      <c r="L410" t="s">
        <v>1910</v>
      </c>
      <c r="M410" t="s">
        <v>1677</v>
      </c>
      <c r="N410" t="s">
        <v>1911</v>
      </c>
      <c r="O410" t="s">
        <v>699</v>
      </c>
      <c r="P410" t="s">
        <v>1664</v>
      </c>
      <c r="Q410" t="s">
        <v>1785</v>
      </c>
      <c r="R410" t="s">
        <v>1665</v>
      </c>
      <c r="S410" t="s">
        <v>1666</v>
      </c>
      <c r="T410" t="s">
        <v>355</v>
      </c>
      <c r="U410" t="s">
        <v>356</v>
      </c>
      <c r="V410" t="s">
        <v>357</v>
      </c>
      <c r="W410" t="s">
        <v>358</v>
      </c>
      <c r="X410" t="s">
        <v>359</v>
      </c>
      <c r="Y410" t="s">
        <v>703</v>
      </c>
      <c r="Z410" t="s">
        <v>703</v>
      </c>
    </row>
    <row r="411" spans="1:26" x14ac:dyDescent="0.4">
      <c r="A411">
        <v>244062</v>
      </c>
      <c r="B411" t="s">
        <v>1912</v>
      </c>
      <c r="C411" t="s">
        <v>716</v>
      </c>
      <c r="D411" t="s">
        <v>355</v>
      </c>
      <c r="E411" t="s">
        <v>727</v>
      </c>
      <c r="F411" t="s">
        <v>697</v>
      </c>
      <c r="G411">
        <v>44698</v>
      </c>
      <c r="H411">
        <v>44754</v>
      </c>
      <c r="I411" t="s">
        <v>1913</v>
      </c>
      <c r="J411">
        <v>5</v>
      </c>
      <c r="K411" t="s">
        <v>1909</v>
      </c>
      <c r="L411" t="s">
        <v>1914</v>
      </c>
      <c r="M411" t="s">
        <v>1677</v>
      </c>
      <c r="N411" t="s">
        <v>1911</v>
      </c>
      <c r="O411" t="s">
        <v>699</v>
      </c>
      <c r="P411" t="s">
        <v>1664</v>
      </c>
      <c r="Q411" t="s">
        <v>1785</v>
      </c>
      <c r="R411" t="s">
        <v>1665</v>
      </c>
      <c r="S411" t="s">
        <v>1666</v>
      </c>
      <c r="T411" t="s">
        <v>355</v>
      </c>
      <c r="U411" t="s">
        <v>356</v>
      </c>
      <c r="V411" t="s">
        <v>357</v>
      </c>
      <c r="W411" t="s">
        <v>358</v>
      </c>
      <c r="X411" t="s">
        <v>359</v>
      </c>
      <c r="Y411" t="s">
        <v>703</v>
      </c>
      <c r="Z411" t="s">
        <v>703</v>
      </c>
    </row>
    <row r="412" spans="1:26" x14ac:dyDescent="0.4">
      <c r="A412">
        <v>244063</v>
      </c>
      <c r="B412" t="s">
        <v>1915</v>
      </c>
      <c r="C412" t="s">
        <v>716</v>
      </c>
      <c r="D412" t="s">
        <v>355</v>
      </c>
      <c r="E412" t="s">
        <v>727</v>
      </c>
      <c r="F412" t="s">
        <v>697</v>
      </c>
      <c r="G412">
        <v>44676</v>
      </c>
      <c r="H412">
        <v>44804</v>
      </c>
      <c r="I412" t="s">
        <v>1916</v>
      </c>
      <c r="J412">
        <v>6</v>
      </c>
      <c r="K412" t="s">
        <v>1917</v>
      </c>
      <c r="L412" t="s">
        <v>1918</v>
      </c>
      <c r="M412" t="s">
        <v>1028</v>
      </c>
      <c r="N412" t="s">
        <v>1919</v>
      </c>
      <c r="O412" t="s">
        <v>699</v>
      </c>
      <c r="P412" t="s">
        <v>1664</v>
      </c>
      <c r="Q412" t="s">
        <v>1920</v>
      </c>
      <c r="R412" t="s">
        <v>1665</v>
      </c>
      <c r="S412" t="s">
        <v>1666</v>
      </c>
      <c r="T412" t="s">
        <v>355</v>
      </c>
      <c r="U412" t="s">
        <v>356</v>
      </c>
      <c r="V412" t="s">
        <v>357</v>
      </c>
      <c r="W412" t="s">
        <v>358</v>
      </c>
      <c r="X412" t="s">
        <v>359</v>
      </c>
      <c r="Y412" t="s">
        <v>703</v>
      </c>
      <c r="Z412" t="s">
        <v>703</v>
      </c>
    </row>
    <row r="413" spans="1:26" x14ac:dyDescent="0.4">
      <c r="A413">
        <v>244064</v>
      </c>
      <c r="B413" t="s">
        <v>1921</v>
      </c>
      <c r="C413" t="s">
        <v>716</v>
      </c>
      <c r="D413" t="s">
        <v>355</v>
      </c>
      <c r="E413" t="s">
        <v>727</v>
      </c>
      <c r="F413" t="s">
        <v>697</v>
      </c>
      <c r="G413">
        <v>44676</v>
      </c>
      <c r="H413">
        <v>44804</v>
      </c>
      <c r="I413" t="s">
        <v>1916</v>
      </c>
      <c r="J413">
        <v>6</v>
      </c>
      <c r="K413" t="s">
        <v>1922</v>
      </c>
      <c r="L413" t="s">
        <v>1923</v>
      </c>
      <c r="M413" t="s">
        <v>1028</v>
      </c>
      <c r="N413" t="s">
        <v>1919</v>
      </c>
      <c r="O413" t="s">
        <v>699</v>
      </c>
      <c r="P413" t="s">
        <v>1664</v>
      </c>
      <c r="Q413" t="s">
        <v>1920</v>
      </c>
      <c r="R413" t="s">
        <v>1665</v>
      </c>
      <c r="S413" t="s">
        <v>1666</v>
      </c>
      <c r="T413" t="s">
        <v>355</v>
      </c>
      <c r="U413" t="s">
        <v>356</v>
      </c>
      <c r="V413" t="s">
        <v>357</v>
      </c>
      <c r="W413" t="s">
        <v>358</v>
      </c>
      <c r="X413" t="s">
        <v>359</v>
      </c>
      <c r="Y413" t="s">
        <v>703</v>
      </c>
      <c r="Z413" t="s">
        <v>703</v>
      </c>
    </row>
    <row r="414" spans="1:26" x14ac:dyDescent="0.4">
      <c r="A414">
        <v>244065</v>
      </c>
      <c r="B414" t="s">
        <v>1924</v>
      </c>
      <c r="C414" t="s">
        <v>716</v>
      </c>
      <c r="D414" t="s">
        <v>355</v>
      </c>
      <c r="E414" t="s">
        <v>727</v>
      </c>
      <c r="F414" t="s">
        <v>697</v>
      </c>
      <c r="G414">
        <v>44676</v>
      </c>
      <c r="H414">
        <v>44742</v>
      </c>
      <c r="I414" t="s">
        <v>1925</v>
      </c>
      <c r="J414">
        <v>5</v>
      </c>
      <c r="K414" t="s">
        <v>1926</v>
      </c>
      <c r="L414" t="s">
        <v>697</v>
      </c>
      <c r="M414" t="s">
        <v>932</v>
      </c>
      <c r="N414" t="s">
        <v>1678</v>
      </c>
      <c r="O414" t="s">
        <v>699</v>
      </c>
      <c r="P414" t="s">
        <v>1664</v>
      </c>
      <c r="Q414" t="s">
        <v>1927</v>
      </c>
      <c r="R414" t="s">
        <v>1665</v>
      </c>
      <c r="S414" t="s">
        <v>1686</v>
      </c>
      <c r="T414" t="s">
        <v>355</v>
      </c>
      <c r="U414" t="s">
        <v>356</v>
      </c>
      <c r="V414" t="s">
        <v>357</v>
      </c>
      <c r="W414" t="s">
        <v>358</v>
      </c>
      <c r="X414" t="s">
        <v>359</v>
      </c>
      <c r="Y414" t="s">
        <v>703</v>
      </c>
      <c r="Z414" t="s">
        <v>703</v>
      </c>
    </row>
    <row r="415" spans="1:26" x14ac:dyDescent="0.4">
      <c r="A415">
        <v>244066</v>
      </c>
      <c r="B415" t="s">
        <v>1928</v>
      </c>
      <c r="C415" t="s">
        <v>716</v>
      </c>
      <c r="D415" t="s">
        <v>355</v>
      </c>
      <c r="E415" t="s">
        <v>727</v>
      </c>
      <c r="F415" t="s">
        <v>697</v>
      </c>
      <c r="G415">
        <v>44679</v>
      </c>
      <c r="H415">
        <v>44735</v>
      </c>
      <c r="I415" t="s">
        <v>1929</v>
      </c>
      <c r="J415">
        <v>5</v>
      </c>
      <c r="K415" t="s">
        <v>1930</v>
      </c>
      <c r="L415" t="s">
        <v>697</v>
      </c>
      <c r="M415" t="s">
        <v>808</v>
      </c>
      <c r="N415" t="s">
        <v>1729</v>
      </c>
      <c r="O415" t="s">
        <v>699</v>
      </c>
      <c r="P415" t="s">
        <v>1664</v>
      </c>
      <c r="Q415" t="s">
        <v>1931</v>
      </c>
      <c r="R415" t="s">
        <v>1665</v>
      </c>
      <c r="S415" t="s">
        <v>1666</v>
      </c>
      <c r="T415" t="s">
        <v>355</v>
      </c>
      <c r="U415" t="s">
        <v>356</v>
      </c>
      <c r="V415" t="s">
        <v>357</v>
      </c>
      <c r="W415" t="s">
        <v>358</v>
      </c>
      <c r="X415" t="s">
        <v>359</v>
      </c>
      <c r="Y415" t="s">
        <v>703</v>
      </c>
      <c r="Z415" t="s">
        <v>703</v>
      </c>
    </row>
    <row r="416" spans="1:26" x14ac:dyDescent="0.4">
      <c r="A416">
        <v>244067</v>
      </c>
      <c r="B416" t="s">
        <v>1932</v>
      </c>
      <c r="C416" t="s">
        <v>716</v>
      </c>
      <c r="D416" t="s">
        <v>355</v>
      </c>
      <c r="E416" t="s">
        <v>727</v>
      </c>
      <c r="F416" t="s">
        <v>697</v>
      </c>
      <c r="G416">
        <v>44683</v>
      </c>
      <c r="H416">
        <v>44773</v>
      </c>
      <c r="I416" t="s">
        <v>1933</v>
      </c>
      <c r="J416">
        <v>3</v>
      </c>
      <c r="K416" t="s">
        <v>1934</v>
      </c>
      <c r="L416" t="s">
        <v>1923</v>
      </c>
      <c r="M416" t="s">
        <v>932</v>
      </c>
      <c r="N416" t="s">
        <v>1935</v>
      </c>
      <c r="O416" t="s">
        <v>699</v>
      </c>
      <c r="P416" t="s">
        <v>1664</v>
      </c>
      <c r="Q416" t="s">
        <v>1936</v>
      </c>
      <c r="R416" t="s">
        <v>1665</v>
      </c>
      <c r="S416" t="s">
        <v>1666</v>
      </c>
      <c r="T416" t="s">
        <v>355</v>
      </c>
      <c r="U416" t="s">
        <v>356</v>
      </c>
      <c r="V416" t="s">
        <v>357</v>
      </c>
      <c r="W416" t="s">
        <v>358</v>
      </c>
      <c r="X416" t="s">
        <v>359</v>
      </c>
      <c r="Y416" t="s">
        <v>703</v>
      </c>
      <c r="Z416" t="s">
        <v>703</v>
      </c>
    </row>
    <row r="417" spans="1:26" x14ac:dyDescent="0.4">
      <c r="A417">
        <v>244068</v>
      </c>
      <c r="B417" t="s">
        <v>1937</v>
      </c>
      <c r="C417" t="s">
        <v>716</v>
      </c>
      <c r="D417" t="s">
        <v>355</v>
      </c>
      <c r="E417" t="s">
        <v>727</v>
      </c>
      <c r="F417" t="s">
        <v>697</v>
      </c>
      <c r="G417">
        <v>44683</v>
      </c>
      <c r="H417">
        <v>44773</v>
      </c>
      <c r="I417" t="s">
        <v>1933</v>
      </c>
      <c r="J417">
        <v>3</v>
      </c>
      <c r="K417" t="s">
        <v>1938</v>
      </c>
      <c r="L417" t="s">
        <v>1939</v>
      </c>
      <c r="M417" t="s">
        <v>1940</v>
      </c>
      <c r="N417" t="s">
        <v>1935</v>
      </c>
      <c r="O417" t="s">
        <v>699</v>
      </c>
      <c r="P417" t="s">
        <v>1664</v>
      </c>
      <c r="Q417" t="s">
        <v>1941</v>
      </c>
      <c r="R417" t="s">
        <v>1665</v>
      </c>
      <c r="S417" t="s">
        <v>1666</v>
      </c>
      <c r="T417" t="s">
        <v>355</v>
      </c>
      <c r="U417" t="s">
        <v>356</v>
      </c>
      <c r="V417" t="s">
        <v>357</v>
      </c>
      <c r="W417" t="s">
        <v>358</v>
      </c>
      <c r="X417" t="s">
        <v>359</v>
      </c>
      <c r="Y417" t="s">
        <v>703</v>
      </c>
      <c r="Z417" t="s">
        <v>703</v>
      </c>
    </row>
    <row r="418" spans="1:26" x14ac:dyDescent="0.4">
      <c r="A418">
        <v>244069</v>
      </c>
      <c r="B418" t="s">
        <v>1942</v>
      </c>
      <c r="C418" t="s">
        <v>716</v>
      </c>
      <c r="D418" t="s">
        <v>355</v>
      </c>
      <c r="E418" t="s">
        <v>727</v>
      </c>
      <c r="F418" t="s">
        <v>697</v>
      </c>
      <c r="G418">
        <v>44691</v>
      </c>
      <c r="H418">
        <v>44804</v>
      </c>
      <c r="I418" t="s">
        <v>1943</v>
      </c>
      <c r="J418">
        <v>4</v>
      </c>
      <c r="K418" t="s">
        <v>1944</v>
      </c>
      <c r="L418" t="s">
        <v>1945</v>
      </c>
      <c r="M418" t="s">
        <v>1063</v>
      </c>
      <c r="N418" t="s">
        <v>1946</v>
      </c>
      <c r="O418" t="s">
        <v>699</v>
      </c>
      <c r="P418" t="s">
        <v>1664</v>
      </c>
      <c r="Q418" t="s">
        <v>1947</v>
      </c>
      <c r="R418" t="s">
        <v>1665</v>
      </c>
      <c r="S418" t="s">
        <v>1666</v>
      </c>
      <c r="T418" t="s">
        <v>355</v>
      </c>
      <c r="U418" t="s">
        <v>356</v>
      </c>
      <c r="V418" t="s">
        <v>357</v>
      </c>
      <c r="W418" t="s">
        <v>358</v>
      </c>
      <c r="X418" t="s">
        <v>359</v>
      </c>
      <c r="Y418" t="s">
        <v>703</v>
      </c>
      <c r="Z418" t="s">
        <v>703</v>
      </c>
    </row>
    <row r="419" spans="1:26" x14ac:dyDescent="0.4">
      <c r="A419">
        <v>244070</v>
      </c>
      <c r="B419" t="s">
        <v>1948</v>
      </c>
      <c r="C419" t="s">
        <v>716</v>
      </c>
      <c r="D419" t="s">
        <v>355</v>
      </c>
      <c r="E419" t="s">
        <v>727</v>
      </c>
      <c r="F419" t="s">
        <v>697</v>
      </c>
      <c r="G419">
        <v>44697</v>
      </c>
      <c r="H419">
        <v>44813</v>
      </c>
      <c r="I419" t="s">
        <v>1949</v>
      </c>
      <c r="J419">
        <v>4</v>
      </c>
      <c r="K419" t="s">
        <v>1950</v>
      </c>
      <c r="L419" t="s">
        <v>1951</v>
      </c>
      <c r="M419" t="s">
        <v>1028</v>
      </c>
      <c r="N419" t="s">
        <v>1952</v>
      </c>
      <c r="O419" t="s">
        <v>699</v>
      </c>
      <c r="P419" t="s">
        <v>1664</v>
      </c>
      <c r="Q419" t="s">
        <v>1953</v>
      </c>
      <c r="R419" t="s">
        <v>1665</v>
      </c>
      <c r="S419" t="s">
        <v>1666</v>
      </c>
      <c r="T419" t="s">
        <v>355</v>
      </c>
      <c r="U419" t="s">
        <v>356</v>
      </c>
      <c r="V419" t="s">
        <v>357</v>
      </c>
      <c r="W419" t="s">
        <v>358</v>
      </c>
      <c r="X419" t="s">
        <v>359</v>
      </c>
      <c r="Y419" t="s">
        <v>703</v>
      </c>
      <c r="Z419" t="s">
        <v>703</v>
      </c>
    </row>
    <row r="420" spans="1:26" x14ac:dyDescent="0.4">
      <c r="A420">
        <v>244071</v>
      </c>
      <c r="B420" t="s">
        <v>1954</v>
      </c>
      <c r="C420" t="s">
        <v>716</v>
      </c>
      <c r="D420" t="s">
        <v>355</v>
      </c>
      <c r="E420" t="s">
        <v>727</v>
      </c>
      <c r="F420" t="s">
        <v>697</v>
      </c>
      <c r="G420">
        <v>44700</v>
      </c>
      <c r="H420">
        <v>44756</v>
      </c>
      <c r="I420" t="s">
        <v>1955</v>
      </c>
      <c r="J420">
        <v>5</v>
      </c>
      <c r="K420" t="s">
        <v>1956</v>
      </c>
      <c r="L420" t="s">
        <v>697</v>
      </c>
      <c r="M420" t="s">
        <v>808</v>
      </c>
      <c r="N420" t="s">
        <v>1729</v>
      </c>
      <c r="O420" t="s">
        <v>699</v>
      </c>
      <c r="P420" t="s">
        <v>1664</v>
      </c>
      <c r="Q420" t="s">
        <v>1931</v>
      </c>
      <c r="R420" t="s">
        <v>1665</v>
      </c>
      <c r="S420" t="s">
        <v>1666</v>
      </c>
      <c r="T420" t="s">
        <v>355</v>
      </c>
      <c r="U420" t="s">
        <v>356</v>
      </c>
      <c r="V420" t="s">
        <v>357</v>
      </c>
      <c r="W420" t="s">
        <v>358</v>
      </c>
      <c r="X420" t="s">
        <v>359</v>
      </c>
      <c r="Y420" t="s">
        <v>703</v>
      </c>
      <c r="Z420" t="s">
        <v>703</v>
      </c>
    </row>
    <row r="421" spans="1:26" x14ac:dyDescent="0.4">
      <c r="A421">
        <v>244072</v>
      </c>
      <c r="B421" t="s">
        <v>1957</v>
      </c>
      <c r="C421" t="s">
        <v>716</v>
      </c>
      <c r="D421" t="s">
        <v>355</v>
      </c>
      <c r="E421" t="s">
        <v>727</v>
      </c>
      <c r="F421" t="s">
        <v>697</v>
      </c>
      <c r="G421">
        <v>44701</v>
      </c>
      <c r="H421">
        <v>44834</v>
      </c>
      <c r="I421" t="s">
        <v>1958</v>
      </c>
      <c r="J421">
        <v>5</v>
      </c>
      <c r="K421" t="s">
        <v>1959</v>
      </c>
      <c r="L421" t="s">
        <v>1960</v>
      </c>
      <c r="M421" t="s">
        <v>1063</v>
      </c>
      <c r="N421" t="s">
        <v>1775</v>
      </c>
      <c r="O421" t="s">
        <v>699</v>
      </c>
      <c r="P421" t="s">
        <v>1664</v>
      </c>
      <c r="Q421" t="s">
        <v>1961</v>
      </c>
      <c r="R421" t="s">
        <v>1665</v>
      </c>
      <c r="S421" t="s">
        <v>1666</v>
      </c>
      <c r="T421" t="s">
        <v>355</v>
      </c>
      <c r="U421" t="s">
        <v>356</v>
      </c>
      <c r="V421" t="s">
        <v>357</v>
      </c>
      <c r="W421" t="s">
        <v>358</v>
      </c>
      <c r="X421" t="s">
        <v>359</v>
      </c>
      <c r="Y421" t="s">
        <v>703</v>
      </c>
      <c r="Z421" t="s">
        <v>703</v>
      </c>
    </row>
    <row r="422" spans="1:26" x14ac:dyDescent="0.4">
      <c r="A422">
        <v>244073</v>
      </c>
      <c r="B422" t="s">
        <v>1962</v>
      </c>
      <c r="C422" t="s">
        <v>716</v>
      </c>
      <c r="D422" t="s">
        <v>355</v>
      </c>
      <c r="E422" t="s">
        <v>727</v>
      </c>
      <c r="F422" t="s">
        <v>697</v>
      </c>
      <c r="G422">
        <v>44676</v>
      </c>
      <c r="H422">
        <v>44830</v>
      </c>
      <c r="I422" t="s">
        <v>1963</v>
      </c>
      <c r="J422">
        <v>10</v>
      </c>
      <c r="K422" t="s">
        <v>1964</v>
      </c>
      <c r="L422" t="s">
        <v>697</v>
      </c>
      <c r="M422" t="s">
        <v>1063</v>
      </c>
      <c r="N422" t="s">
        <v>1663</v>
      </c>
      <c r="O422" t="s">
        <v>699</v>
      </c>
      <c r="P422" t="s">
        <v>1664</v>
      </c>
      <c r="Q422" t="s">
        <v>1965</v>
      </c>
      <c r="R422" t="s">
        <v>1665</v>
      </c>
      <c r="S422" t="s">
        <v>1666</v>
      </c>
      <c r="T422" t="s">
        <v>355</v>
      </c>
      <c r="U422" t="s">
        <v>356</v>
      </c>
      <c r="V422" t="s">
        <v>357</v>
      </c>
      <c r="W422" t="s">
        <v>358</v>
      </c>
      <c r="X422" t="s">
        <v>359</v>
      </c>
      <c r="Y422" t="s">
        <v>703</v>
      </c>
      <c r="Z422" t="s">
        <v>703</v>
      </c>
    </row>
    <row r="423" spans="1:26" x14ac:dyDescent="0.4">
      <c r="A423">
        <v>244074</v>
      </c>
      <c r="B423" t="s">
        <v>1966</v>
      </c>
      <c r="C423" t="s">
        <v>716</v>
      </c>
      <c r="D423" t="s">
        <v>355</v>
      </c>
      <c r="E423" t="s">
        <v>727</v>
      </c>
      <c r="F423" t="s">
        <v>697</v>
      </c>
      <c r="G423">
        <v>44676</v>
      </c>
      <c r="H423">
        <v>44830</v>
      </c>
      <c r="I423" t="s">
        <v>1967</v>
      </c>
      <c r="J423">
        <v>10</v>
      </c>
      <c r="K423" t="s">
        <v>1968</v>
      </c>
      <c r="L423" t="s">
        <v>697</v>
      </c>
      <c r="M423" t="s">
        <v>1063</v>
      </c>
      <c r="N423" t="s">
        <v>1663</v>
      </c>
      <c r="O423" t="s">
        <v>699</v>
      </c>
      <c r="P423" t="s">
        <v>1664</v>
      </c>
      <c r="Q423" t="s">
        <v>1965</v>
      </c>
      <c r="R423" t="s">
        <v>1665</v>
      </c>
      <c r="S423" t="s">
        <v>1686</v>
      </c>
      <c r="T423" t="s">
        <v>355</v>
      </c>
      <c r="U423" t="s">
        <v>356</v>
      </c>
      <c r="V423" t="s">
        <v>357</v>
      </c>
      <c r="W423" t="s">
        <v>358</v>
      </c>
      <c r="X423" t="s">
        <v>359</v>
      </c>
      <c r="Y423" t="s">
        <v>703</v>
      </c>
      <c r="Z423" t="s">
        <v>703</v>
      </c>
    </row>
    <row r="424" spans="1:26" x14ac:dyDescent="0.4">
      <c r="A424">
        <v>244075</v>
      </c>
      <c r="B424" t="s">
        <v>1969</v>
      </c>
      <c r="C424" t="s">
        <v>716</v>
      </c>
      <c r="D424" t="s">
        <v>355</v>
      </c>
      <c r="E424" t="s">
        <v>727</v>
      </c>
      <c r="F424" t="s">
        <v>697</v>
      </c>
      <c r="G424">
        <v>44688</v>
      </c>
      <c r="H424">
        <v>44821</v>
      </c>
      <c r="I424" t="s">
        <v>1970</v>
      </c>
      <c r="J424">
        <v>10</v>
      </c>
      <c r="K424" t="s">
        <v>1968</v>
      </c>
      <c r="L424" t="s">
        <v>697</v>
      </c>
      <c r="M424" t="s">
        <v>1063</v>
      </c>
      <c r="N424" t="s">
        <v>1663</v>
      </c>
      <c r="O424" t="s">
        <v>699</v>
      </c>
      <c r="P424" t="s">
        <v>1664</v>
      </c>
      <c r="Q424" t="s">
        <v>1965</v>
      </c>
      <c r="R424" t="s">
        <v>1665</v>
      </c>
      <c r="S424" t="s">
        <v>1686</v>
      </c>
      <c r="T424" t="s">
        <v>355</v>
      </c>
      <c r="U424" t="s">
        <v>356</v>
      </c>
      <c r="V424" t="s">
        <v>357</v>
      </c>
      <c r="W424" t="s">
        <v>358</v>
      </c>
      <c r="X424" t="s">
        <v>359</v>
      </c>
      <c r="Y424" t="s">
        <v>703</v>
      </c>
      <c r="Z424" t="s">
        <v>703</v>
      </c>
    </row>
    <row r="425" spans="1:26" x14ac:dyDescent="0.4">
      <c r="A425">
        <v>244076</v>
      </c>
      <c r="B425" t="s">
        <v>1971</v>
      </c>
      <c r="C425" t="s">
        <v>716</v>
      </c>
      <c r="D425" t="s">
        <v>355</v>
      </c>
      <c r="E425" t="s">
        <v>727</v>
      </c>
      <c r="F425" t="s">
        <v>697</v>
      </c>
      <c r="G425">
        <v>44676</v>
      </c>
      <c r="H425">
        <v>44708</v>
      </c>
      <c r="I425" t="s">
        <v>1972</v>
      </c>
      <c r="J425">
        <v>2</v>
      </c>
      <c r="K425" t="s">
        <v>1973</v>
      </c>
      <c r="L425" t="s">
        <v>1974</v>
      </c>
      <c r="M425" t="s">
        <v>1801</v>
      </c>
      <c r="N425" t="s">
        <v>1975</v>
      </c>
      <c r="O425" t="s">
        <v>699</v>
      </c>
      <c r="P425" t="s">
        <v>1664</v>
      </c>
      <c r="Q425" t="s">
        <v>1976</v>
      </c>
      <c r="R425" t="s">
        <v>1665</v>
      </c>
      <c r="S425" t="s">
        <v>1666</v>
      </c>
      <c r="T425" t="s">
        <v>355</v>
      </c>
      <c r="U425" t="s">
        <v>356</v>
      </c>
      <c r="V425" t="s">
        <v>357</v>
      </c>
      <c r="W425" t="s">
        <v>358</v>
      </c>
      <c r="X425" t="s">
        <v>359</v>
      </c>
      <c r="Y425" t="s">
        <v>703</v>
      </c>
      <c r="Z425" t="s">
        <v>703</v>
      </c>
    </row>
    <row r="426" spans="1:26" x14ac:dyDescent="0.4">
      <c r="A426">
        <v>244077</v>
      </c>
      <c r="B426" t="s">
        <v>1977</v>
      </c>
      <c r="C426" t="s">
        <v>716</v>
      </c>
      <c r="D426" t="s">
        <v>355</v>
      </c>
      <c r="E426" t="s">
        <v>727</v>
      </c>
      <c r="F426" t="s">
        <v>697</v>
      </c>
      <c r="G426">
        <v>44718</v>
      </c>
      <c r="H426">
        <v>44750</v>
      </c>
      <c r="I426" t="s">
        <v>1978</v>
      </c>
      <c r="J426">
        <v>2</v>
      </c>
      <c r="K426" t="s">
        <v>1979</v>
      </c>
      <c r="L426" t="s">
        <v>1974</v>
      </c>
      <c r="M426" t="s">
        <v>1801</v>
      </c>
      <c r="N426" t="s">
        <v>1975</v>
      </c>
      <c r="O426" t="s">
        <v>699</v>
      </c>
      <c r="P426" t="s">
        <v>1664</v>
      </c>
      <c r="Q426" t="s">
        <v>1976</v>
      </c>
      <c r="R426" t="s">
        <v>1665</v>
      </c>
      <c r="S426" t="s">
        <v>1666</v>
      </c>
      <c r="T426" t="s">
        <v>355</v>
      </c>
      <c r="U426" t="s">
        <v>356</v>
      </c>
      <c r="V426" t="s">
        <v>357</v>
      </c>
      <c r="W426" t="s">
        <v>358</v>
      </c>
      <c r="X426" t="s">
        <v>359</v>
      </c>
      <c r="Y426" t="s">
        <v>703</v>
      </c>
      <c r="Z426" t="s">
        <v>703</v>
      </c>
    </row>
    <row r="427" spans="1:26" x14ac:dyDescent="0.4">
      <c r="A427">
        <v>244078</v>
      </c>
      <c r="B427" t="s">
        <v>1980</v>
      </c>
      <c r="C427" t="s">
        <v>716</v>
      </c>
      <c r="D427" t="s">
        <v>355</v>
      </c>
      <c r="E427" t="s">
        <v>727</v>
      </c>
      <c r="F427" t="s">
        <v>697</v>
      </c>
      <c r="G427">
        <v>44695</v>
      </c>
      <c r="H427">
        <v>44730</v>
      </c>
      <c r="I427" t="s">
        <v>1981</v>
      </c>
      <c r="J427">
        <v>5</v>
      </c>
      <c r="K427" t="s">
        <v>1982</v>
      </c>
      <c r="L427" t="s">
        <v>1983</v>
      </c>
      <c r="M427" t="s">
        <v>1677</v>
      </c>
      <c r="N427" t="s">
        <v>1984</v>
      </c>
      <c r="O427" t="s">
        <v>699</v>
      </c>
      <c r="P427" t="s">
        <v>1664</v>
      </c>
      <c r="Q427" t="s">
        <v>1985</v>
      </c>
      <c r="R427" t="s">
        <v>1665</v>
      </c>
      <c r="S427" t="s">
        <v>1666</v>
      </c>
      <c r="T427" t="s">
        <v>355</v>
      </c>
      <c r="U427" t="s">
        <v>356</v>
      </c>
      <c r="V427" t="s">
        <v>357</v>
      </c>
      <c r="W427" t="s">
        <v>358</v>
      </c>
      <c r="X427" t="s">
        <v>359</v>
      </c>
      <c r="Y427" t="s">
        <v>703</v>
      </c>
      <c r="Z427" t="s">
        <v>703</v>
      </c>
    </row>
    <row r="428" spans="1:26" x14ac:dyDescent="0.4">
      <c r="A428">
        <v>244079</v>
      </c>
      <c r="B428" t="s">
        <v>1986</v>
      </c>
      <c r="C428" t="s">
        <v>716</v>
      </c>
      <c r="D428" t="s">
        <v>355</v>
      </c>
      <c r="E428" t="s">
        <v>727</v>
      </c>
      <c r="F428" t="s">
        <v>697</v>
      </c>
      <c r="G428">
        <v>44695</v>
      </c>
      <c r="H428">
        <v>44709</v>
      </c>
      <c r="I428" t="s">
        <v>1987</v>
      </c>
      <c r="J428">
        <v>3</v>
      </c>
      <c r="K428" t="s">
        <v>1988</v>
      </c>
      <c r="L428" t="s">
        <v>697</v>
      </c>
      <c r="M428" t="s">
        <v>1677</v>
      </c>
      <c r="N428" t="s">
        <v>1789</v>
      </c>
      <c r="O428" t="s">
        <v>699</v>
      </c>
      <c r="P428" t="s">
        <v>1664</v>
      </c>
      <c r="Q428" t="s">
        <v>1989</v>
      </c>
      <c r="R428" t="s">
        <v>1665</v>
      </c>
      <c r="S428" t="s">
        <v>1666</v>
      </c>
      <c r="T428" t="s">
        <v>355</v>
      </c>
      <c r="U428" t="s">
        <v>356</v>
      </c>
      <c r="V428" t="s">
        <v>357</v>
      </c>
      <c r="W428" t="s">
        <v>358</v>
      </c>
      <c r="X428" t="s">
        <v>359</v>
      </c>
      <c r="Y428" t="s">
        <v>703</v>
      </c>
      <c r="Z428" t="s">
        <v>703</v>
      </c>
    </row>
    <row r="429" spans="1:26" x14ac:dyDescent="0.4">
      <c r="A429">
        <v>244080</v>
      </c>
      <c r="B429" t="s">
        <v>1990</v>
      </c>
      <c r="C429" t="s">
        <v>716</v>
      </c>
      <c r="D429" t="s">
        <v>355</v>
      </c>
      <c r="E429" t="s">
        <v>727</v>
      </c>
      <c r="F429" t="s">
        <v>697</v>
      </c>
      <c r="G429">
        <v>44692</v>
      </c>
      <c r="H429">
        <v>44748</v>
      </c>
      <c r="I429" t="s">
        <v>1991</v>
      </c>
      <c r="J429">
        <v>5</v>
      </c>
      <c r="K429" t="s">
        <v>1992</v>
      </c>
      <c r="L429" t="s">
        <v>697</v>
      </c>
      <c r="M429" t="s">
        <v>932</v>
      </c>
      <c r="N429" t="s">
        <v>1663</v>
      </c>
      <c r="O429" t="s">
        <v>699</v>
      </c>
      <c r="P429" t="s">
        <v>1664</v>
      </c>
      <c r="Q429" t="s">
        <v>1993</v>
      </c>
      <c r="R429" t="s">
        <v>1665</v>
      </c>
      <c r="S429" t="s">
        <v>1666</v>
      </c>
      <c r="T429" t="s">
        <v>355</v>
      </c>
      <c r="U429" t="s">
        <v>356</v>
      </c>
      <c r="V429" t="s">
        <v>357</v>
      </c>
      <c r="W429" t="s">
        <v>358</v>
      </c>
      <c r="X429" t="s">
        <v>359</v>
      </c>
      <c r="Y429" t="s">
        <v>703</v>
      </c>
      <c r="Z429" t="s">
        <v>703</v>
      </c>
    </row>
    <row r="430" spans="1:26" x14ac:dyDescent="0.4">
      <c r="A430">
        <v>244081</v>
      </c>
      <c r="B430" t="s">
        <v>1994</v>
      </c>
      <c r="C430" t="s">
        <v>716</v>
      </c>
      <c r="D430" t="s">
        <v>355</v>
      </c>
      <c r="E430" t="s">
        <v>727</v>
      </c>
      <c r="F430" t="s">
        <v>697</v>
      </c>
      <c r="G430">
        <v>44694</v>
      </c>
      <c r="H430">
        <v>44743</v>
      </c>
      <c r="I430" t="s">
        <v>1995</v>
      </c>
      <c r="J430">
        <v>5</v>
      </c>
      <c r="K430" t="s">
        <v>1996</v>
      </c>
      <c r="L430" t="s">
        <v>697</v>
      </c>
      <c r="M430" t="s">
        <v>1063</v>
      </c>
      <c r="N430" t="s">
        <v>1663</v>
      </c>
      <c r="O430" t="s">
        <v>699</v>
      </c>
      <c r="P430" t="s">
        <v>1664</v>
      </c>
      <c r="Q430" t="s">
        <v>1997</v>
      </c>
      <c r="R430" t="s">
        <v>1665</v>
      </c>
      <c r="S430" t="s">
        <v>1666</v>
      </c>
      <c r="T430" t="s">
        <v>355</v>
      </c>
      <c r="U430" t="s">
        <v>356</v>
      </c>
      <c r="V430" t="s">
        <v>357</v>
      </c>
      <c r="W430" t="s">
        <v>358</v>
      </c>
      <c r="X430" t="s">
        <v>359</v>
      </c>
      <c r="Y430" t="s">
        <v>703</v>
      </c>
      <c r="Z430" t="s">
        <v>703</v>
      </c>
    </row>
    <row r="431" spans="1:26" x14ac:dyDescent="0.4">
      <c r="A431">
        <v>244082</v>
      </c>
      <c r="B431" t="s">
        <v>1998</v>
      </c>
      <c r="C431" t="s">
        <v>716</v>
      </c>
      <c r="D431" t="s">
        <v>355</v>
      </c>
      <c r="E431" t="s">
        <v>727</v>
      </c>
      <c r="F431" t="s">
        <v>697</v>
      </c>
      <c r="G431">
        <v>44681</v>
      </c>
      <c r="H431">
        <v>44807</v>
      </c>
      <c r="I431" t="s">
        <v>1999</v>
      </c>
      <c r="J431">
        <v>6</v>
      </c>
      <c r="K431" t="s">
        <v>2000</v>
      </c>
      <c r="L431" t="s">
        <v>697</v>
      </c>
      <c r="M431" t="s">
        <v>808</v>
      </c>
      <c r="N431" t="s">
        <v>1663</v>
      </c>
      <c r="O431" t="s">
        <v>699</v>
      </c>
      <c r="P431" t="s">
        <v>1664</v>
      </c>
      <c r="Q431" t="s">
        <v>2001</v>
      </c>
      <c r="R431" t="s">
        <v>1665</v>
      </c>
      <c r="S431" t="s">
        <v>1686</v>
      </c>
      <c r="T431" t="s">
        <v>355</v>
      </c>
      <c r="U431" t="s">
        <v>356</v>
      </c>
      <c r="V431" t="s">
        <v>357</v>
      </c>
      <c r="W431" t="s">
        <v>358</v>
      </c>
      <c r="X431" t="s">
        <v>359</v>
      </c>
      <c r="Y431" t="s">
        <v>703</v>
      </c>
      <c r="Z431" t="s">
        <v>703</v>
      </c>
    </row>
    <row r="432" spans="1:26" x14ac:dyDescent="0.4">
      <c r="A432">
        <v>244083</v>
      </c>
      <c r="B432" t="s">
        <v>2002</v>
      </c>
      <c r="C432" t="s">
        <v>716</v>
      </c>
      <c r="D432" t="s">
        <v>355</v>
      </c>
      <c r="E432" t="s">
        <v>727</v>
      </c>
      <c r="F432" t="s">
        <v>697</v>
      </c>
      <c r="G432">
        <v>44690</v>
      </c>
      <c r="H432">
        <v>44753</v>
      </c>
      <c r="I432" t="s">
        <v>2003</v>
      </c>
      <c r="J432">
        <v>5</v>
      </c>
      <c r="K432" t="s">
        <v>2004</v>
      </c>
      <c r="L432" t="s">
        <v>697</v>
      </c>
      <c r="M432" t="s">
        <v>2005</v>
      </c>
      <c r="N432" t="s">
        <v>1663</v>
      </c>
      <c r="O432" t="s">
        <v>699</v>
      </c>
      <c r="P432" t="s">
        <v>1664</v>
      </c>
      <c r="Q432" t="s">
        <v>2006</v>
      </c>
      <c r="R432" t="s">
        <v>1665</v>
      </c>
      <c r="S432" t="s">
        <v>1666</v>
      </c>
      <c r="T432" t="s">
        <v>355</v>
      </c>
      <c r="U432" t="s">
        <v>356</v>
      </c>
      <c r="V432" t="s">
        <v>357</v>
      </c>
      <c r="W432" t="s">
        <v>358</v>
      </c>
      <c r="X432" t="s">
        <v>359</v>
      </c>
      <c r="Y432" t="s">
        <v>703</v>
      </c>
      <c r="Z432" t="s">
        <v>703</v>
      </c>
    </row>
    <row r="433" spans="1:26" x14ac:dyDescent="0.4">
      <c r="A433">
        <v>244084</v>
      </c>
      <c r="B433" t="s">
        <v>2007</v>
      </c>
      <c r="C433" t="s">
        <v>716</v>
      </c>
      <c r="D433" t="s">
        <v>355</v>
      </c>
      <c r="E433" t="s">
        <v>727</v>
      </c>
      <c r="F433" t="s">
        <v>697</v>
      </c>
      <c r="G433">
        <v>44767</v>
      </c>
      <c r="H433">
        <v>44830</v>
      </c>
      <c r="I433" t="s">
        <v>2008</v>
      </c>
      <c r="J433">
        <v>5</v>
      </c>
      <c r="K433" t="s">
        <v>2004</v>
      </c>
      <c r="L433" t="s">
        <v>697</v>
      </c>
      <c r="M433" t="s">
        <v>2005</v>
      </c>
      <c r="N433" t="s">
        <v>1663</v>
      </c>
      <c r="O433" t="s">
        <v>699</v>
      </c>
      <c r="P433" t="s">
        <v>1664</v>
      </c>
      <c r="Q433" t="s">
        <v>2006</v>
      </c>
      <c r="R433" t="s">
        <v>1665</v>
      </c>
      <c r="S433" t="s">
        <v>1666</v>
      </c>
      <c r="T433" t="s">
        <v>355</v>
      </c>
      <c r="U433" t="s">
        <v>356</v>
      </c>
      <c r="V433" t="s">
        <v>357</v>
      </c>
      <c r="W433" t="s">
        <v>358</v>
      </c>
      <c r="X433" t="s">
        <v>359</v>
      </c>
      <c r="Y433" t="s">
        <v>703</v>
      </c>
      <c r="Z433" t="s">
        <v>703</v>
      </c>
    </row>
    <row r="434" spans="1:26" x14ac:dyDescent="0.4">
      <c r="A434">
        <v>244085</v>
      </c>
      <c r="B434" t="s">
        <v>2009</v>
      </c>
      <c r="C434" t="s">
        <v>716</v>
      </c>
      <c r="D434" t="s">
        <v>355</v>
      </c>
      <c r="E434" t="s">
        <v>727</v>
      </c>
      <c r="F434" t="s">
        <v>697</v>
      </c>
      <c r="G434">
        <v>44692</v>
      </c>
      <c r="H434">
        <v>44832</v>
      </c>
      <c r="I434" t="s">
        <v>2010</v>
      </c>
      <c r="J434">
        <v>10</v>
      </c>
      <c r="K434" t="s">
        <v>2011</v>
      </c>
      <c r="L434" t="s">
        <v>697</v>
      </c>
      <c r="M434" t="s">
        <v>932</v>
      </c>
      <c r="N434" t="s">
        <v>1919</v>
      </c>
      <c r="O434" t="s">
        <v>699</v>
      </c>
      <c r="P434" t="s">
        <v>1664</v>
      </c>
      <c r="Q434" t="s">
        <v>2012</v>
      </c>
      <c r="R434" t="s">
        <v>1665</v>
      </c>
      <c r="S434" t="s">
        <v>1686</v>
      </c>
      <c r="T434" t="s">
        <v>355</v>
      </c>
      <c r="U434" t="s">
        <v>356</v>
      </c>
      <c r="V434" t="s">
        <v>357</v>
      </c>
      <c r="W434" t="s">
        <v>358</v>
      </c>
      <c r="X434" t="s">
        <v>359</v>
      </c>
      <c r="Y434" t="s">
        <v>703</v>
      </c>
      <c r="Z434" t="s">
        <v>703</v>
      </c>
    </row>
    <row r="435" spans="1:26" x14ac:dyDescent="0.4">
      <c r="A435">
        <v>244086</v>
      </c>
      <c r="B435" t="s">
        <v>2013</v>
      </c>
      <c r="C435" t="s">
        <v>716</v>
      </c>
      <c r="D435" t="s">
        <v>355</v>
      </c>
      <c r="E435" t="s">
        <v>727</v>
      </c>
      <c r="F435" t="s">
        <v>697</v>
      </c>
      <c r="G435">
        <v>44692</v>
      </c>
      <c r="H435">
        <v>44832</v>
      </c>
      <c r="I435" t="s">
        <v>2014</v>
      </c>
      <c r="J435">
        <v>10</v>
      </c>
      <c r="K435" t="s">
        <v>2011</v>
      </c>
      <c r="L435" t="s">
        <v>697</v>
      </c>
      <c r="M435" t="s">
        <v>932</v>
      </c>
      <c r="N435" t="s">
        <v>1919</v>
      </c>
      <c r="O435" t="s">
        <v>699</v>
      </c>
      <c r="P435" t="s">
        <v>1664</v>
      </c>
      <c r="Q435" t="s">
        <v>2012</v>
      </c>
      <c r="R435" t="s">
        <v>1665</v>
      </c>
      <c r="S435" t="s">
        <v>1686</v>
      </c>
      <c r="T435" t="s">
        <v>355</v>
      </c>
      <c r="U435" t="s">
        <v>356</v>
      </c>
      <c r="V435" t="s">
        <v>357</v>
      </c>
      <c r="W435" t="s">
        <v>358</v>
      </c>
      <c r="X435" t="s">
        <v>359</v>
      </c>
      <c r="Y435" t="s">
        <v>703</v>
      </c>
      <c r="Z435" t="s">
        <v>703</v>
      </c>
    </row>
    <row r="436" spans="1:26" x14ac:dyDescent="0.4">
      <c r="A436">
        <v>244087</v>
      </c>
      <c r="B436" t="s">
        <v>2015</v>
      </c>
      <c r="C436" t="s">
        <v>716</v>
      </c>
      <c r="D436" t="s">
        <v>355</v>
      </c>
      <c r="E436" t="s">
        <v>727</v>
      </c>
      <c r="F436" t="s">
        <v>697</v>
      </c>
      <c r="G436">
        <v>44695</v>
      </c>
      <c r="H436">
        <v>44737</v>
      </c>
      <c r="I436" t="s">
        <v>2016</v>
      </c>
      <c r="J436">
        <v>4</v>
      </c>
      <c r="K436" t="s">
        <v>2017</v>
      </c>
      <c r="L436" t="s">
        <v>2018</v>
      </c>
      <c r="M436" t="s">
        <v>1028</v>
      </c>
      <c r="N436" t="s">
        <v>2019</v>
      </c>
      <c r="O436" t="s">
        <v>699</v>
      </c>
      <c r="P436" t="s">
        <v>1664</v>
      </c>
      <c r="Q436" t="s">
        <v>2020</v>
      </c>
      <c r="R436" t="s">
        <v>1665</v>
      </c>
      <c r="S436" t="s">
        <v>1666</v>
      </c>
      <c r="T436" t="s">
        <v>355</v>
      </c>
      <c r="U436" t="s">
        <v>356</v>
      </c>
      <c r="V436" t="s">
        <v>357</v>
      </c>
      <c r="W436" t="s">
        <v>358</v>
      </c>
      <c r="X436" t="s">
        <v>359</v>
      </c>
      <c r="Y436" t="s">
        <v>703</v>
      </c>
      <c r="Z436" t="s">
        <v>703</v>
      </c>
    </row>
    <row r="437" spans="1:26" x14ac:dyDescent="0.4">
      <c r="A437">
        <v>244088</v>
      </c>
      <c r="B437" t="s">
        <v>2021</v>
      </c>
      <c r="C437" t="s">
        <v>716</v>
      </c>
      <c r="D437" t="s">
        <v>355</v>
      </c>
      <c r="E437" t="s">
        <v>727</v>
      </c>
      <c r="F437" t="s">
        <v>697</v>
      </c>
      <c r="G437">
        <v>44765</v>
      </c>
      <c r="H437">
        <v>44772</v>
      </c>
      <c r="I437" t="s">
        <v>2022</v>
      </c>
      <c r="J437">
        <v>2</v>
      </c>
      <c r="K437" t="s">
        <v>2023</v>
      </c>
      <c r="L437" t="s">
        <v>2024</v>
      </c>
      <c r="M437" t="s">
        <v>932</v>
      </c>
      <c r="N437" t="s">
        <v>2019</v>
      </c>
      <c r="O437" t="s">
        <v>699</v>
      </c>
      <c r="P437" t="s">
        <v>1664</v>
      </c>
      <c r="Q437" t="s">
        <v>2025</v>
      </c>
      <c r="R437" t="s">
        <v>1665</v>
      </c>
      <c r="S437" t="s">
        <v>1666</v>
      </c>
      <c r="T437" t="s">
        <v>355</v>
      </c>
      <c r="U437" t="s">
        <v>356</v>
      </c>
      <c r="V437" t="s">
        <v>357</v>
      </c>
      <c r="W437" t="s">
        <v>358</v>
      </c>
      <c r="X437" t="s">
        <v>359</v>
      </c>
      <c r="Y437" t="s">
        <v>703</v>
      </c>
      <c r="Z437" t="s">
        <v>703</v>
      </c>
    </row>
    <row r="438" spans="1:26" x14ac:dyDescent="0.4">
      <c r="A438">
        <v>244089</v>
      </c>
      <c r="B438" t="s">
        <v>2026</v>
      </c>
      <c r="C438" t="s">
        <v>716</v>
      </c>
      <c r="D438" t="s">
        <v>355</v>
      </c>
      <c r="E438" t="s">
        <v>727</v>
      </c>
      <c r="F438" t="s">
        <v>697</v>
      </c>
      <c r="G438">
        <v>44689</v>
      </c>
      <c r="H438">
        <v>44773</v>
      </c>
      <c r="I438" t="s">
        <v>2027</v>
      </c>
      <c r="J438">
        <v>10</v>
      </c>
      <c r="K438" t="s">
        <v>2028</v>
      </c>
      <c r="L438" t="s">
        <v>697</v>
      </c>
      <c r="M438" t="s">
        <v>1677</v>
      </c>
      <c r="N438" t="s">
        <v>1984</v>
      </c>
      <c r="O438" t="s">
        <v>699</v>
      </c>
      <c r="P438" t="s">
        <v>1664</v>
      </c>
      <c r="Q438" t="s">
        <v>2029</v>
      </c>
      <c r="R438" t="s">
        <v>1665</v>
      </c>
      <c r="S438" t="s">
        <v>1666</v>
      </c>
      <c r="T438" t="s">
        <v>355</v>
      </c>
      <c r="U438" t="s">
        <v>356</v>
      </c>
      <c r="V438" t="s">
        <v>357</v>
      </c>
      <c r="W438" t="s">
        <v>358</v>
      </c>
      <c r="X438" t="s">
        <v>359</v>
      </c>
      <c r="Y438" t="s">
        <v>703</v>
      </c>
      <c r="Z438" t="s">
        <v>703</v>
      </c>
    </row>
    <row r="439" spans="1:26" x14ac:dyDescent="0.4">
      <c r="A439">
        <v>244090</v>
      </c>
      <c r="B439" t="s">
        <v>2030</v>
      </c>
      <c r="C439" t="s">
        <v>716</v>
      </c>
      <c r="D439" t="s">
        <v>355</v>
      </c>
      <c r="E439" t="s">
        <v>727</v>
      </c>
      <c r="F439" t="s">
        <v>697</v>
      </c>
      <c r="G439">
        <v>44690</v>
      </c>
      <c r="H439">
        <v>44774</v>
      </c>
      <c r="I439" t="s">
        <v>2031</v>
      </c>
      <c r="J439">
        <v>10</v>
      </c>
      <c r="K439" t="s">
        <v>2028</v>
      </c>
      <c r="L439" t="s">
        <v>697</v>
      </c>
      <c r="M439" t="s">
        <v>1677</v>
      </c>
      <c r="N439" t="s">
        <v>1984</v>
      </c>
      <c r="O439" t="s">
        <v>699</v>
      </c>
      <c r="P439" t="s">
        <v>1664</v>
      </c>
      <c r="Q439" t="s">
        <v>2029</v>
      </c>
      <c r="R439" t="s">
        <v>1665</v>
      </c>
      <c r="S439" t="s">
        <v>1666</v>
      </c>
      <c r="T439" t="s">
        <v>355</v>
      </c>
      <c r="U439" t="s">
        <v>356</v>
      </c>
      <c r="V439" t="s">
        <v>357</v>
      </c>
      <c r="W439" t="s">
        <v>358</v>
      </c>
      <c r="X439" t="s">
        <v>359</v>
      </c>
      <c r="Y439" t="s">
        <v>703</v>
      </c>
      <c r="Z439" t="s">
        <v>703</v>
      </c>
    </row>
    <row r="440" spans="1:26" x14ac:dyDescent="0.4">
      <c r="A440">
        <v>244091</v>
      </c>
      <c r="B440" t="s">
        <v>2032</v>
      </c>
      <c r="C440" t="s">
        <v>716</v>
      </c>
      <c r="D440" t="s">
        <v>355</v>
      </c>
      <c r="E440" t="s">
        <v>727</v>
      </c>
      <c r="F440" t="s">
        <v>697</v>
      </c>
      <c r="G440">
        <v>44703</v>
      </c>
      <c r="H440">
        <v>44745</v>
      </c>
      <c r="I440" t="s">
        <v>2033</v>
      </c>
      <c r="J440">
        <v>4</v>
      </c>
      <c r="K440" t="s">
        <v>2034</v>
      </c>
      <c r="L440" t="s">
        <v>697</v>
      </c>
      <c r="M440" t="s">
        <v>932</v>
      </c>
      <c r="N440" t="s">
        <v>1663</v>
      </c>
      <c r="O440" t="s">
        <v>699</v>
      </c>
      <c r="P440" t="s">
        <v>1664</v>
      </c>
      <c r="Q440" t="s">
        <v>2035</v>
      </c>
      <c r="R440" t="s">
        <v>1665</v>
      </c>
      <c r="S440" t="s">
        <v>1666</v>
      </c>
      <c r="T440" t="s">
        <v>355</v>
      </c>
      <c r="U440" t="s">
        <v>356</v>
      </c>
      <c r="V440" t="s">
        <v>357</v>
      </c>
      <c r="W440" t="s">
        <v>358</v>
      </c>
      <c r="X440" t="s">
        <v>359</v>
      </c>
      <c r="Y440" t="s">
        <v>703</v>
      </c>
      <c r="Z440" t="s">
        <v>703</v>
      </c>
    </row>
    <row r="441" spans="1:26" x14ac:dyDescent="0.4">
      <c r="A441">
        <v>244092</v>
      </c>
      <c r="B441" t="s">
        <v>2036</v>
      </c>
      <c r="C441" t="s">
        <v>716</v>
      </c>
      <c r="D441" t="s">
        <v>355</v>
      </c>
      <c r="E441" t="s">
        <v>727</v>
      </c>
      <c r="F441" t="s">
        <v>697</v>
      </c>
      <c r="G441">
        <v>44723</v>
      </c>
      <c r="H441">
        <v>44765</v>
      </c>
      <c r="I441" t="s">
        <v>2037</v>
      </c>
      <c r="J441">
        <v>4</v>
      </c>
      <c r="K441" t="s">
        <v>2038</v>
      </c>
      <c r="L441" t="s">
        <v>697</v>
      </c>
      <c r="M441" t="s">
        <v>808</v>
      </c>
      <c r="N441" t="s">
        <v>1663</v>
      </c>
      <c r="O441" t="s">
        <v>699</v>
      </c>
      <c r="P441" t="s">
        <v>1664</v>
      </c>
      <c r="Q441" t="s">
        <v>2039</v>
      </c>
      <c r="R441" t="s">
        <v>1665</v>
      </c>
      <c r="S441" t="s">
        <v>1666</v>
      </c>
      <c r="T441" t="s">
        <v>355</v>
      </c>
      <c r="U441" t="s">
        <v>356</v>
      </c>
      <c r="V441" t="s">
        <v>357</v>
      </c>
      <c r="W441" t="s">
        <v>358</v>
      </c>
      <c r="X441" t="s">
        <v>359</v>
      </c>
      <c r="Y441" t="s">
        <v>703</v>
      </c>
      <c r="Z441" t="s">
        <v>703</v>
      </c>
    </row>
    <row r="442" spans="1:26" x14ac:dyDescent="0.4">
      <c r="A442">
        <v>244093</v>
      </c>
      <c r="B442" t="s">
        <v>2040</v>
      </c>
      <c r="C442" t="s">
        <v>716</v>
      </c>
      <c r="D442" t="s">
        <v>355</v>
      </c>
      <c r="E442" t="s">
        <v>727</v>
      </c>
      <c r="F442" t="s">
        <v>697</v>
      </c>
      <c r="G442">
        <v>44694</v>
      </c>
      <c r="H442">
        <v>44820</v>
      </c>
      <c r="I442" t="s">
        <v>2041</v>
      </c>
      <c r="J442">
        <v>5</v>
      </c>
      <c r="K442" t="s">
        <v>2042</v>
      </c>
      <c r="L442" t="s">
        <v>697</v>
      </c>
      <c r="M442" t="s">
        <v>1098</v>
      </c>
      <c r="N442" t="s">
        <v>1663</v>
      </c>
      <c r="O442" t="s">
        <v>699</v>
      </c>
      <c r="P442" t="s">
        <v>1664</v>
      </c>
      <c r="Q442" t="s">
        <v>2043</v>
      </c>
      <c r="R442" t="s">
        <v>1665</v>
      </c>
      <c r="S442" t="s">
        <v>1666</v>
      </c>
      <c r="T442" t="s">
        <v>355</v>
      </c>
      <c r="U442" t="s">
        <v>356</v>
      </c>
      <c r="V442" t="s">
        <v>357</v>
      </c>
      <c r="W442" t="s">
        <v>358</v>
      </c>
      <c r="X442" t="s">
        <v>359</v>
      </c>
      <c r="Y442" t="s">
        <v>703</v>
      </c>
      <c r="Z442" t="s">
        <v>703</v>
      </c>
    </row>
    <row r="443" spans="1:26" x14ac:dyDescent="0.4">
      <c r="A443">
        <v>244094</v>
      </c>
      <c r="B443" t="s">
        <v>2044</v>
      </c>
      <c r="C443" t="s">
        <v>716</v>
      </c>
      <c r="D443" t="s">
        <v>355</v>
      </c>
      <c r="E443" t="s">
        <v>727</v>
      </c>
      <c r="F443" t="s">
        <v>697</v>
      </c>
      <c r="G443">
        <v>44694</v>
      </c>
      <c r="H443">
        <v>44813</v>
      </c>
      <c r="I443" t="s">
        <v>2045</v>
      </c>
      <c r="J443">
        <v>5</v>
      </c>
      <c r="K443" t="s">
        <v>2046</v>
      </c>
      <c r="L443" t="s">
        <v>697</v>
      </c>
      <c r="M443" t="s">
        <v>1098</v>
      </c>
      <c r="N443" t="s">
        <v>1663</v>
      </c>
      <c r="O443" t="s">
        <v>699</v>
      </c>
      <c r="P443" t="s">
        <v>1664</v>
      </c>
      <c r="Q443" t="s">
        <v>2043</v>
      </c>
      <c r="R443" t="s">
        <v>1665</v>
      </c>
      <c r="S443" t="s">
        <v>1666</v>
      </c>
      <c r="T443" t="s">
        <v>355</v>
      </c>
      <c r="U443" t="s">
        <v>356</v>
      </c>
      <c r="V443" t="s">
        <v>357</v>
      </c>
      <c r="W443" t="s">
        <v>358</v>
      </c>
      <c r="X443" t="s">
        <v>359</v>
      </c>
      <c r="Y443" t="s">
        <v>703</v>
      </c>
      <c r="Z443" t="s">
        <v>703</v>
      </c>
    </row>
    <row r="444" spans="1:26" x14ac:dyDescent="0.4">
      <c r="A444">
        <v>244095</v>
      </c>
      <c r="B444" t="s">
        <v>2047</v>
      </c>
      <c r="C444" t="s">
        <v>716</v>
      </c>
      <c r="D444" t="s">
        <v>355</v>
      </c>
      <c r="E444" t="s">
        <v>727</v>
      </c>
      <c r="F444" t="s">
        <v>697</v>
      </c>
      <c r="G444">
        <v>44705</v>
      </c>
      <c r="H444">
        <v>44831</v>
      </c>
      <c r="I444" t="s">
        <v>2048</v>
      </c>
      <c r="J444">
        <v>5</v>
      </c>
      <c r="K444" t="s">
        <v>2049</v>
      </c>
      <c r="L444" t="s">
        <v>697</v>
      </c>
      <c r="M444" t="s">
        <v>1098</v>
      </c>
      <c r="N444" t="s">
        <v>1663</v>
      </c>
      <c r="O444" t="s">
        <v>699</v>
      </c>
      <c r="P444" t="s">
        <v>1664</v>
      </c>
      <c r="Q444" t="s">
        <v>2043</v>
      </c>
      <c r="R444" t="s">
        <v>1665</v>
      </c>
      <c r="S444" t="s">
        <v>1666</v>
      </c>
      <c r="T444" t="s">
        <v>355</v>
      </c>
      <c r="U444" t="s">
        <v>356</v>
      </c>
      <c r="V444" t="s">
        <v>357</v>
      </c>
      <c r="W444" t="s">
        <v>358</v>
      </c>
      <c r="X444" t="s">
        <v>359</v>
      </c>
      <c r="Y444" t="s">
        <v>703</v>
      </c>
      <c r="Z444" t="s">
        <v>703</v>
      </c>
    </row>
    <row r="445" spans="1:26" x14ac:dyDescent="0.4">
      <c r="A445">
        <v>244096</v>
      </c>
      <c r="B445" t="s">
        <v>2050</v>
      </c>
      <c r="C445" t="s">
        <v>716</v>
      </c>
      <c r="D445" t="s">
        <v>355</v>
      </c>
      <c r="E445" t="s">
        <v>727</v>
      </c>
      <c r="F445" t="s">
        <v>697</v>
      </c>
      <c r="G445">
        <v>44694</v>
      </c>
      <c r="H445">
        <v>44939</v>
      </c>
      <c r="I445" t="s">
        <v>2051</v>
      </c>
      <c r="J445">
        <v>5</v>
      </c>
      <c r="K445" t="s">
        <v>2052</v>
      </c>
      <c r="L445" t="s">
        <v>697</v>
      </c>
      <c r="M445" t="s">
        <v>846</v>
      </c>
      <c r="N445" t="s">
        <v>1663</v>
      </c>
      <c r="O445" t="s">
        <v>699</v>
      </c>
      <c r="P445" t="s">
        <v>1664</v>
      </c>
      <c r="Q445" t="s">
        <v>2043</v>
      </c>
      <c r="R445" t="s">
        <v>1665</v>
      </c>
      <c r="S445" t="s">
        <v>1686</v>
      </c>
      <c r="T445" t="s">
        <v>355</v>
      </c>
      <c r="U445" t="s">
        <v>356</v>
      </c>
      <c r="V445" t="s">
        <v>357</v>
      </c>
      <c r="W445" t="s">
        <v>358</v>
      </c>
      <c r="X445" t="s">
        <v>359</v>
      </c>
      <c r="Y445" t="s">
        <v>703</v>
      </c>
      <c r="Z445" t="s">
        <v>703</v>
      </c>
    </row>
    <row r="446" spans="1:26" x14ac:dyDescent="0.4">
      <c r="A446">
        <v>244097</v>
      </c>
      <c r="B446" t="s">
        <v>2053</v>
      </c>
      <c r="C446" t="s">
        <v>716</v>
      </c>
      <c r="D446" t="s">
        <v>355</v>
      </c>
      <c r="E446" t="s">
        <v>727</v>
      </c>
      <c r="F446" t="s">
        <v>697</v>
      </c>
      <c r="G446">
        <v>44708</v>
      </c>
      <c r="H446">
        <v>44953</v>
      </c>
      <c r="I446" t="s">
        <v>2054</v>
      </c>
      <c r="J446">
        <v>5</v>
      </c>
      <c r="K446" t="s">
        <v>2055</v>
      </c>
      <c r="L446" t="s">
        <v>697</v>
      </c>
      <c r="M446" t="s">
        <v>846</v>
      </c>
      <c r="N446" t="s">
        <v>1663</v>
      </c>
      <c r="O446" t="s">
        <v>699</v>
      </c>
      <c r="P446" t="s">
        <v>1664</v>
      </c>
      <c r="Q446" t="s">
        <v>2056</v>
      </c>
      <c r="R446" t="s">
        <v>1665</v>
      </c>
      <c r="S446" t="s">
        <v>1686</v>
      </c>
      <c r="T446" t="s">
        <v>355</v>
      </c>
      <c r="U446" t="s">
        <v>356</v>
      </c>
      <c r="V446" t="s">
        <v>357</v>
      </c>
      <c r="W446" t="s">
        <v>358</v>
      </c>
      <c r="X446" t="s">
        <v>359</v>
      </c>
      <c r="Y446" t="s">
        <v>703</v>
      </c>
      <c r="Z446" t="s">
        <v>703</v>
      </c>
    </row>
    <row r="447" spans="1:26" x14ac:dyDescent="0.4">
      <c r="A447">
        <v>244098</v>
      </c>
      <c r="B447" t="s">
        <v>2057</v>
      </c>
      <c r="C447" t="s">
        <v>716</v>
      </c>
      <c r="D447" t="s">
        <v>355</v>
      </c>
      <c r="E447" t="s">
        <v>727</v>
      </c>
      <c r="F447" t="s">
        <v>697</v>
      </c>
      <c r="G447">
        <v>44722</v>
      </c>
      <c r="H447">
        <v>44967</v>
      </c>
      <c r="I447" t="s">
        <v>2058</v>
      </c>
      <c r="J447">
        <v>5</v>
      </c>
      <c r="K447" t="s">
        <v>2059</v>
      </c>
      <c r="L447" t="s">
        <v>697</v>
      </c>
      <c r="M447" t="s">
        <v>846</v>
      </c>
      <c r="N447" t="s">
        <v>1663</v>
      </c>
      <c r="O447" t="s">
        <v>699</v>
      </c>
      <c r="P447" t="s">
        <v>1664</v>
      </c>
      <c r="Q447" t="s">
        <v>2043</v>
      </c>
      <c r="R447" t="s">
        <v>1665</v>
      </c>
      <c r="S447" t="s">
        <v>1686</v>
      </c>
      <c r="T447" t="s">
        <v>355</v>
      </c>
      <c r="U447" t="s">
        <v>356</v>
      </c>
      <c r="V447" t="s">
        <v>357</v>
      </c>
      <c r="W447" t="s">
        <v>358</v>
      </c>
      <c r="X447" t="s">
        <v>359</v>
      </c>
      <c r="Y447" t="s">
        <v>703</v>
      </c>
      <c r="Z447" t="s">
        <v>703</v>
      </c>
    </row>
    <row r="448" spans="1:26" x14ac:dyDescent="0.4">
      <c r="A448">
        <v>244099</v>
      </c>
      <c r="B448" t="s">
        <v>2060</v>
      </c>
      <c r="C448" t="s">
        <v>716</v>
      </c>
      <c r="D448" t="s">
        <v>355</v>
      </c>
      <c r="E448" t="s">
        <v>727</v>
      </c>
      <c r="F448" t="s">
        <v>697</v>
      </c>
      <c r="G448">
        <v>44736</v>
      </c>
      <c r="H448">
        <v>44981</v>
      </c>
      <c r="I448" t="s">
        <v>2061</v>
      </c>
      <c r="J448">
        <v>5</v>
      </c>
      <c r="K448" t="s">
        <v>2062</v>
      </c>
      <c r="L448" t="s">
        <v>697</v>
      </c>
      <c r="M448" t="s">
        <v>846</v>
      </c>
      <c r="N448" t="s">
        <v>1663</v>
      </c>
      <c r="O448" t="s">
        <v>699</v>
      </c>
      <c r="P448" t="s">
        <v>1664</v>
      </c>
      <c r="Q448" t="s">
        <v>2043</v>
      </c>
      <c r="R448" t="s">
        <v>1665</v>
      </c>
      <c r="S448" t="s">
        <v>1759</v>
      </c>
      <c r="T448" t="s">
        <v>355</v>
      </c>
      <c r="U448" t="s">
        <v>356</v>
      </c>
      <c r="V448" t="s">
        <v>357</v>
      </c>
      <c r="W448" t="s">
        <v>358</v>
      </c>
      <c r="X448" t="s">
        <v>359</v>
      </c>
      <c r="Y448" t="s">
        <v>703</v>
      </c>
      <c r="Z448" t="s">
        <v>703</v>
      </c>
    </row>
    <row r="449" spans="1:26" x14ac:dyDescent="0.4">
      <c r="A449">
        <v>244100</v>
      </c>
      <c r="B449" t="s">
        <v>2063</v>
      </c>
      <c r="C449" t="s">
        <v>716</v>
      </c>
      <c r="D449" t="s">
        <v>355</v>
      </c>
      <c r="E449" t="s">
        <v>696</v>
      </c>
      <c r="F449" t="s">
        <v>697</v>
      </c>
      <c r="G449">
        <v>44673</v>
      </c>
      <c r="H449">
        <v>44736</v>
      </c>
      <c r="I449" t="s">
        <v>2064</v>
      </c>
      <c r="J449">
        <v>10</v>
      </c>
      <c r="K449" t="s">
        <v>2065</v>
      </c>
      <c r="L449" t="s">
        <v>2066</v>
      </c>
      <c r="M449" t="s">
        <v>2005</v>
      </c>
      <c r="N449" t="s">
        <v>1838</v>
      </c>
      <c r="O449" t="s">
        <v>699</v>
      </c>
      <c r="P449" t="s">
        <v>1664</v>
      </c>
      <c r="Q449" t="s">
        <v>2067</v>
      </c>
      <c r="R449" t="s">
        <v>1665</v>
      </c>
      <c r="S449" t="s">
        <v>1666</v>
      </c>
      <c r="T449" t="s">
        <v>355</v>
      </c>
      <c r="U449" t="s">
        <v>356</v>
      </c>
      <c r="V449" t="s">
        <v>357</v>
      </c>
      <c r="W449" t="s">
        <v>358</v>
      </c>
      <c r="X449" t="s">
        <v>359</v>
      </c>
      <c r="Y449" t="s">
        <v>703</v>
      </c>
      <c r="Z449" t="s">
        <v>703</v>
      </c>
    </row>
    <row r="450" spans="1:26" x14ac:dyDescent="0.4">
      <c r="A450">
        <v>244101</v>
      </c>
      <c r="B450" t="s">
        <v>2068</v>
      </c>
      <c r="C450" t="s">
        <v>716</v>
      </c>
      <c r="D450" t="s">
        <v>355</v>
      </c>
      <c r="E450" t="s">
        <v>696</v>
      </c>
      <c r="F450" t="s">
        <v>697</v>
      </c>
      <c r="G450">
        <v>44674</v>
      </c>
      <c r="H450">
        <v>44737</v>
      </c>
      <c r="I450" t="s">
        <v>2069</v>
      </c>
      <c r="J450">
        <v>10</v>
      </c>
      <c r="K450" t="s">
        <v>2070</v>
      </c>
      <c r="L450" t="s">
        <v>697</v>
      </c>
      <c r="M450" t="s">
        <v>2005</v>
      </c>
      <c r="N450" t="s">
        <v>1838</v>
      </c>
      <c r="O450" t="s">
        <v>699</v>
      </c>
      <c r="P450" t="s">
        <v>1664</v>
      </c>
      <c r="Q450" t="s">
        <v>2067</v>
      </c>
      <c r="R450" t="s">
        <v>1665</v>
      </c>
      <c r="S450" t="s">
        <v>1666</v>
      </c>
      <c r="T450" t="s">
        <v>355</v>
      </c>
      <c r="U450" t="s">
        <v>356</v>
      </c>
      <c r="V450" t="s">
        <v>357</v>
      </c>
      <c r="W450" t="s">
        <v>358</v>
      </c>
      <c r="X450" t="s">
        <v>359</v>
      </c>
      <c r="Y450" t="s">
        <v>703</v>
      </c>
      <c r="Z450" t="s">
        <v>703</v>
      </c>
    </row>
    <row r="451" spans="1:26" x14ac:dyDescent="0.4">
      <c r="A451">
        <v>244102</v>
      </c>
      <c r="B451" t="s">
        <v>2071</v>
      </c>
      <c r="C451" t="s">
        <v>716</v>
      </c>
      <c r="D451" t="s">
        <v>355</v>
      </c>
      <c r="E451" t="s">
        <v>696</v>
      </c>
      <c r="F451" t="s">
        <v>697</v>
      </c>
      <c r="G451">
        <v>44678</v>
      </c>
      <c r="H451">
        <v>44748</v>
      </c>
      <c r="I451" t="s">
        <v>2072</v>
      </c>
      <c r="J451">
        <v>10</v>
      </c>
      <c r="K451" t="s">
        <v>2073</v>
      </c>
      <c r="L451" t="s">
        <v>697</v>
      </c>
      <c r="M451" t="s">
        <v>2005</v>
      </c>
      <c r="N451" t="s">
        <v>1838</v>
      </c>
      <c r="O451" t="s">
        <v>699</v>
      </c>
      <c r="P451" t="s">
        <v>1664</v>
      </c>
      <c r="Q451" t="s">
        <v>2067</v>
      </c>
      <c r="R451" t="s">
        <v>1665</v>
      </c>
      <c r="S451" t="s">
        <v>1686</v>
      </c>
      <c r="T451" t="s">
        <v>355</v>
      </c>
      <c r="U451" t="s">
        <v>356</v>
      </c>
      <c r="V451" t="s">
        <v>357</v>
      </c>
      <c r="W451" t="s">
        <v>358</v>
      </c>
      <c r="X451" t="s">
        <v>359</v>
      </c>
      <c r="Y451" t="s">
        <v>703</v>
      </c>
      <c r="Z451" t="s">
        <v>703</v>
      </c>
    </row>
    <row r="452" spans="1:26" x14ac:dyDescent="0.4">
      <c r="A452">
        <v>244103</v>
      </c>
      <c r="B452" t="s">
        <v>2074</v>
      </c>
      <c r="C452" t="s">
        <v>716</v>
      </c>
      <c r="D452" t="s">
        <v>355</v>
      </c>
      <c r="E452" t="s">
        <v>696</v>
      </c>
      <c r="F452" t="s">
        <v>697</v>
      </c>
      <c r="G452">
        <v>44811</v>
      </c>
      <c r="H452">
        <v>44874</v>
      </c>
      <c r="I452" t="s">
        <v>2075</v>
      </c>
      <c r="J452">
        <v>10</v>
      </c>
      <c r="K452" t="s">
        <v>2073</v>
      </c>
      <c r="L452" t="s">
        <v>697</v>
      </c>
      <c r="M452" t="s">
        <v>2005</v>
      </c>
      <c r="N452" t="s">
        <v>1838</v>
      </c>
      <c r="O452" t="s">
        <v>699</v>
      </c>
      <c r="P452" t="s">
        <v>1664</v>
      </c>
      <c r="Q452" t="s">
        <v>2067</v>
      </c>
      <c r="R452" t="s">
        <v>1665</v>
      </c>
      <c r="S452" t="s">
        <v>1686</v>
      </c>
      <c r="T452" t="s">
        <v>355</v>
      </c>
      <c r="U452" t="s">
        <v>356</v>
      </c>
      <c r="V452" t="s">
        <v>357</v>
      </c>
      <c r="W452" t="s">
        <v>358</v>
      </c>
      <c r="X452" t="s">
        <v>359</v>
      </c>
      <c r="Y452" t="s">
        <v>703</v>
      </c>
      <c r="Z452" t="s">
        <v>703</v>
      </c>
    </row>
    <row r="453" spans="1:26" x14ac:dyDescent="0.4">
      <c r="A453">
        <v>244104</v>
      </c>
      <c r="B453" t="s">
        <v>2076</v>
      </c>
      <c r="C453" t="s">
        <v>716</v>
      </c>
      <c r="D453" t="s">
        <v>355</v>
      </c>
      <c r="E453" t="s">
        <v>696</v>
      </c>
      <c r="F453" t="s">
        <v>697</v>
      </c>
      <c r="G453">
        <v>44691</v>
      </c>
      <c r="H453">
        <v>44726</v>
      </c>
      <c r="I453" t="s">
        <v>2077</v>
      </c>
      <c r="J453">
        <v>6</v>
      </c>
      <c r="K453" t="s">
        <v>2078</v>
      </c>
      <c r="L453" t="s">
        <v>697</v>
      </c>
      <c r="M453" t="s">
        <v>808</v>
      </c>
      <c r="N453" t="s">
        <v>1663</v>
      </c>
      <c r="O453" t="s">
        <v>699</v>
      </c>
      <c r="P453" t="s">
        <v>1664</v>
      </c>
      <c r="Q453" t="s">
        <v>2079</v>
      </c>
      <c r="R453" t="s">
        <v>1665</v>
      </c>
      <c r="S453" t="s">
        <v>1666</v>
      </c>
      <c r="T453" t="s">
        <v>355</v>
      </c>
      <c r="U453" t="s">
        <v>356</v>
      </c>
      <c r="V453" t="s">
        <v>357</v>
      </c>
      <c r="W453" t="s">
        <v>358</v>
      </c>
      <c r="X453" t="s">
        <v>359</v>
      </c>
      <c r="Y453" t="s">
        <v>703</v>
      </c>
      <c r="Z453" t="s">
        <v>703</v>
      </c>
    </row>
    <row r="454" spans="1:26" x14ac:dyDescent="0.4">
      <c r="A454">
        <v>244105</v>
      </c>
      <c r="B454" t="s">
        <v>2080</v>
      </c>
      <c r="C454" t="s">
        <v>716</v>
      </c>
      <c r="D454" t="s">
        <v>355</v>
      </c>
      <c r="E454" t="s">
        <v>696</v>
      </c>
      <c r="F454" t="s">
        <v>697</v>
      </c>
      <c r="G454">
        <v>44733</v>
      </c>
      <c r="H454">
        <v>44768</v>
      </c>
      <c r="I454" t="s">
        <v>2081</v>
      </c>
      <c r="J454">
        <v>6</v>
      </c>
      <c r="K454" t="s">
        <v>2082</v>
      </c>
      <c r="L454" t="s">
        <v>697</v>
      </c>
      <c r="M454" t="s">
        <v>808</v>
      </c>
      <c r="N454" t="s">
        <v>1663</v>
      </c>
      <c r="O454" t="s">
        <v>699</v>
      </c>
      <c r="P454" t="s">
        <v>1664</v>
      </c>
      <c r="Q454" t="s">
        <v>2079</v>
      </c>
      <c r="R454" t="s">
        <v>1665</v>
      </c>
      <c r="S454" t="s">
        <v>1686</v>
      </c>
      <c r="T454" t="s">
        <v>355</v>
      </c>
      <c r="U454" t="s">
        <v>356</v>
      </c>
      <c r="V454" t="s">
        <v>357</v>
      </c>
      <c r="W454" t="s">
        <v>358</v>
      </c>
      <c r="X454" t="s">
        <v>359</v>
      </c>
      <c r="Y454" t="s">
        <v>703</v>
      </c>
      <c r="Z454" t="s">
        <v>703</v>
      </c>
    </row>
    <row r="455" spans="1:26" x14ac:dyDescent="0.4">
      <c r="A455">
        <v>244106</v>
      </c>
      <c r="B455" t="s">
        <v>2083</v>
      </c>
      <c r="C455" t="s">
        <v>716</v>
      </c>
      <c r="D455" t="s">
        <v>355</v>
      </c>
      <c r="E455" t="s">
        <v>696</v>
      </c>
      <c r="F455" t="s">
        <v>697</v>
      </c>
      <c r="G455">
        <v>44676</v>
      </c>
      <c r="H455">
        <v>44781</v>
      </c>
      <c r="I455" t="s">
        <v>2084</v>
      </c>
      <c r="J455">
        <v>8</v>
      </c>
      <c r="K455" t="s">
        <v>2085</v>
      </c>
      <c r="L455" t="s">
        <v>2086</v>
      </c>
      <c r="M455" t="s">
        <v>2087</v>
      </c>
      <c r="N455" t="s">
        <v>1663</v>
      </c>
      <c r="O455" t="s">
        <v>699</v>
      </c>
      <c r="P455" t="s">
        <v>1664</v>
      </c>
      <c r="Q455" t="s">
        <v>2088</v>
      </c>
      <c r="R455" t="s">
        <v>1665</v>
      </c>
      <c r="S455" t="s">
        <v>1666</v>
      </c>
      <c r="T455" t="s">
        <v>355</v>
      </c>
      <c r="U455" t="s">
        <v>356</v>
      </c>
      <c r="V455" t="s">
        <v>357</v>
      </c>
      <c r="W455" t="s">
        <v>358</v>
      </c>
      <c r="X455" t="s">
        <v>359</v>
      </c>
      <c r="Y455" t="s">
        <v>703</v>
      </c>
      <c r="Z455" t="s">
        <v>703</v>
      </c>
    </row>
    <row r="456" spans="1:26" x14ac:dyDescent="0.4">
      <c r="A456">
        <v>244107</v>
      </c>
      <c r="B456" t="s">
        <v>2089</v>
      </c>
      <c r="C456" t="s">
        <v>716</v>
      </c>
      <c r="D456" t="s">
        <v>355</v>
      </c>
      <c r="E456" t="s">
        <v>696</v>
      </c>
      <c r="F456" t="s">
        <v>697</v>
      </c>
      <c r="G456">
        <v>44676</v>
      </c>
      <c r="H456">
        <v>44781</v>
      </c>
      <c r="I456" t="s">
        <v>2090</v>
      </c>
      <c r="J456">
        <v>8</v>
      </c>
      <c r="K456" t="s">
        <v>2091</v>
      </c>
      <c r="L456" t="s">
        <v>2092</v>
      </c>
      <c r="M456" t="s">
        <v>2087</v>
      </c>
      <c r="N456" t="s">
        <v>1663</v>
      </c>
      <c r="O456" t="s">
        <v>699</v>
      </c>
      <c r="P456" t="s">
        <v>1664</v>
      </c>
      <c r="Q456" t="s">
        <v>2088</v>
      </c>
      <c r="R456" t="s">
        <v>1665</v>
      </c>
      <c r="S456" t="s">
        <v>1666</v>
      </c>
      <c r="T456" t="s">
        <v>355</v>
      </c>
      <c r="U456" t="s">
        <v>356</v>
      </c>
      <c r="V456" t="s">
        <v>357</v>
      </c>
      <c r="W456" t="s">
        <v>358</v>
      </c>
      <c r="X456" t="s">
        <v>359</v>
      </c>
      <c r="Y456" t="s">
        <v>703</v>
      </c>
      <c r="Z456" t="s">
        <v>703</v>
      </c>
    </row>
    <row r="457" spans="1:26" x14ac:dyDescent="0.4">
      <c r="A457">
        <v>244108</v>
      </c>
      <c r="B457" t="s">
        <v>2093</v>
      </c>
      <c r="C457" t="s">
        <v>716</v>
      </c>
      <c r="D457" t="s">
        <v>355</v>
      </c>
      <c r="E457" t="s">
        <v>696</v>
      </c>
      <c r="F457" t="s">
        <v>697</v>
      </c>
      <c r="G457">
        <v>44677</v>
      </c>
      <c r="H457">
        <v>44831</v>
      </c>
      <c r="I457" t="s">
        <v>2094</v>
      </c>
      <c r="J457">
        <v>10</v>
      </c>
      <c r="K457" t="s">
        <v>2095</v>
      </c>
      <c r="L457" t="s">
        <v>2096</v>
      </c>
      <c r="M457" t="s">
        <v>2097</v>
      </c>
      <c r="N457" t="s">
        <v>1663</v>
      </c>
      <c r="O457" t="s">
        <v>699</v>
      </c>
      <c r="P457" t="s">
        <v>1664</v>
      </c>
      <c r="Q457" t="s">
        <v>2098</v>
      </c>
      <c r="R457" t="s">
        <v>1665</v>
      </c>
      <c r="S457" t="s">
        <v>1666</v>
      </c>
      <c r="T457" t="s">
        <v>355</v>
      </c>
      <c r="U457" t="s">
        <v>356</v>
      </c>
      <c r="V457" t="s">
        <v>357</v>
      </c>
      <c r="W457" t="s">
        <v>358</v>
      </c>
      <c r="X457" t="s">
        <v>359</v>
      </c>
      <c r="Y457" t="s">
        <v>703</v>
      </c>
      <c r="Z457" t="s">
        <v>703</v>
      </c>
    </row>
    <row r="458" spans="1:26" x14ac:dyDescent="0.4">
      <c r="A458">
        <v>244109</v>
      </c>
      <c r="B458" t="s">
        <v>2099</v>
      </c>
      <c r="C458" t="s">
        <v>716</v>
      </c>
      <c r="D458" t="s">
        <v>355</v>
      </c>
      <c r="E458" t="s">
        <v>696</v>
      </c>
      <c r="F458" t="s">
        <v>697</v>
      </c>
      <c r="G458">
        <v>44677</v>
      </c>
      <c r="H458">
        <v>44831</v>
      </c>
      <c r="I458" t="s">
        <v>2100</v>
      </c>
      <c r="J458">
        <v>10</v>
      </c>
      <c r="K458" t="s">
        <v>2101</v>
      </c>
      <c r="L458" t="s">
        <v>2102</v>
      </c>
      <c r="M458" t="s">
        <v>2097</v>
      </c>
      <c r="N458" t="s">
        <v>1663</v>
      </c>
      <c r="O458" t="s">
        <v>699</v>
      </c>
      <c r="P458" t="s">
        <v>1664</v>
      </c>
      <c r="Q458" t="s">
        <v>2098</v>
      </c>
      <c r="R458" t="s">
        <v>1665</v>
      </c>
      <c r="S458" t="s">
        <v>1666</v>
      </c>
      <c r="T458" t="s">
        <v>355</v>
      </c>
      <c r="U458" t="s">
        <v>356</v>
      </c>
      <c r="V458" t="s">
        <v>357</v>
      </c>
      <c r="W458" t="s">
        <v>358</v>
      </c>
      <c r="X458" t="s">
        <v>359</v>
      </c>
      <c r="Y458" t="s">
        <v>703</v>
      </c>
      <c r="Z458" t="s">
        <v>703</v>
      </c>
    </row>
    <row r="459" spans="1:26" x14ac:dyDescent="0.4">
      <c r="A459">
        <v>244110</v>
      </c>
      <c r="B459" t="s">
        <v>2103</v>
      </c>
      <c r="C459" t="s">
        <v>716</v>
      </c>
      <c r="D459" t="s">
        <v>355</v>
      </c>
      <c r="E459" t="s">
        <v>696</v>
      </c>
      <c r="F459" t="s">
        <v>697</v>
      </c>
      <c r="G459">
        <v>44678</v>
      </c>
      <c r="H459">
        <v>44832</v>
      </c>
      <c r="I459" t="s">
        <v>2104</v>
      </c>
      <c r="J459">
        <v>10</v>
      </c>
      <c r="K459" t="s">
        <v>2105</v>
      </c>
      <c r="L459" t="s">
        <v>2106</v>
      </c>
      <c r="M459" t="s">
        <v>2107</v>
      </c>
      <c r="N459" t="s">
        <v>1663</v>
      </c>
      <c r="O459" t="s">
        <v>699</v>
      </c>
      <c r="P459" t="s">
        <v>1664</v>
      </c>
      <c r="Q459" t="s">
        <v>2108</v>
      </c>
      <c r="R459" t="s">
        <v>1665</v>
      </c>
      <c r="S459" t="s">
        <v>1666</v>
      </c>
      <c r="T459" t="s">
        <v>355</v>
      </c>
      <c r="U459" t="s">
        <v>356</v>
      </c>
      <c r="V459" t="s">
        <v>357</v>
      </c>
      <c r="W459" t="s">
        <v>358</v>
      </c>
      <c r="X459" t="s">
        <v>359</v>
      </c>
      <c r="Y459" t="s">
        <v>703</v>
      </c>
      <c r="Z459" t="s">
        <v>703</v>
      </c>
    </row>
    <row r="460" spans="1:26" x14ac:dyDescent="0.4">
      <c r="A460">
        <v>244111</v>
      </c>
      <c r="B460" t="s">
        <v>2109</v>
      </c>
      <c r="C460" t="s">
        <v>716</v>
      </c>
      <c r="D460" t="s">
        <v>355</v>
      </c>
      <c r="E460" t="s">
        <v>696</v>
      </c>
      <c r="F460" t="s">
        <v>697</v>
      </c>
      <c r="G460">
        <v>44702</v>
      </c>
      <c r="H460">
        <v>44765</v>
      </c>
      <c r="I460" t="s">
        <v>2110</v>
      </c>
      <c r="J460">
        <v>5</v>
      </c>
      <c r="K460" t="s">
        <v>2111</v>
      </c>
      <c r="L460" t="s">
        <v>2112</v>
      </c>
      <c r="M460" t="s">
        <v>1940</v>
      </c>
      <c r="N460" t="s">
        <v>1775</v>
      </c>
      <c r="O460" t="s">
        <v>699</v>
      </c>
      <c r="P460" t="s">
        <v>1664</v>
      </c>
      <c r="Q460" t="s">
        <v>2113</v>
      </c>
      <c r="R460" t="s">
        <v>1665</v>
      </c>
      <c r="S460" t="s">
        <v>1666</v>
      </c>
      <c r="T460" t="s">
        <v>355</v>
      </c>
      <c r="U460" t="s">
        <v>356</v>
      </c>
      <c r="V460" t="s">
        <v>357</v>
      </c>
      <c r="W460" t="s">
        <v>358</v>
      </c>
      <c r="X460" t="s">
        <v>359</v>
      </c>
      <c r="Y460" t="s">
        <v>703</v>
      </c>
      <c r="Z460" t="s">
        <v>703</v>
      </c>
    </row>
    <row r="461" spans="1:26" x14ac:dyDescent="0.4">
      <c r="A461">
        <v>244112</v>
      </c>
      <c r="B461" t="s">
        <v>2114</v>
      </c>
      <c r="C461" t="s">
        <v>716</v>
      </c>
      <c r="D461" t="s">
        <v>355</v>
      </c>
      <c r="E461" t="s">
        <v>696</v>
      </c>
      <c r="F461" t="s">
        <v>697</v>
      </c>
      <c r="G461">
        <v>44702</v>
      </c>
      <c r="H461">
        <v>44765</v>
      </c>
      <c r="I461" t="s">
        <v>2115</v>
      </c>
      <c r="J461">
        <v>5</v>
      </c>
      <c r="K461" t="s">
        <v>2116</v>
      </c>
      <c r="L461" t="s">
        <v>2117</v>
      </c>
      <c r="M461" t="s">
        <v>932</v>
      </c>
      <c r="N461" t="s">
        <v>1775</v>
      </c>
      <c r="O461" t="s">
        <v>699</v>
      </c>
      <c r="P461" t="s">
        <v>1664</v>
      </c>
      <c r="Q461" t="s">
        <v>2118</v>
      </c>
      <c r="R461" t="s">
        <v>1665</v>
      </c>
      <c r="S461" t="s">
        <v>1686</v>
      </c>
      <c r="T461" t="s">
        <v>355</v>
      </c>
      <c r="U461" t="s">
        <v>356</v>
      </c>
      <c r="V461" t="s">
        <v>357</v>
      </c>
      <c r="W461" t="s">
        <v>358</v>
      </c>
      <c r="X461" t="s">
        <v>359</v>
      </c>
      <c r="Y461" t="s">
        <v>703</v>
      </c>
      <c r="Z461" t="s">
        <v>703</v>
      </c>
    </row>
    <row r="462" spans="1:26" x14ac:dyDescent="0.4">
      <c r="A462">
        <v>244113</v>
      </c>
      <c r="B462" t="s">
        <v>2119</v>
      </c>
      <c r="C462" t="s">
        <v>716</v>
      </c>
      <c r="D462" t="s">
        <v>355</v>
      </c>
      <c r="E462" t="s">
        <v>696</v>
      </c>
      <c r="F462" t="s">
        <v>697</v>
      </c>
      <c r="G462">
        <v>44702</v>
      </c>
      <c r="H462">
        <v>44765</v>
      </c>
      <c r="I462" t="s">
        <v>2120</v>
      </c>
      <c r="J462">
        <v>5</v>
      </c>
      <c r="K462" t="s">
        <v>2116</v>
      </c>
      <c r="L462" t="s">
        <v>2121</v>
      </c>
      <c r="M462" t="s">
        <v>932</v>
      </c>
      <c r="N462" t="s">
        <v>1775</v>
      </c>
      <c r="O462" t="s">
        <v>699</v>
      </c>
      <c r="P462" t="s">
        <v>1664</v>
      </c>
      <c r="Q462" t="s">
        <v>2118</v>
      </c>
      <c r="R462" t="s">
        <v>1665</v>
      </c>
      <c r="S462" t="s">
        <v>1686</v>
      </c>
      <c r="T462" t="s">
        <v>355</v>
      </c>
      <c r="U462" t="s">
        <v>356</v>
      </c>
      <c r="V462" t="s">
        <v>357</v>
      </c>
      <c r="W462" t="s">
        <v>358</v>
      </c>
      <c r="X462" t="s">
        <v>359</v>
      </c>
      <c r="Y462" t="s">
        <v>703</v>
      </c>
      <c r="Z462" t="s">
        <v>703</v>
      </c>
    </row>
    <row r="463" spans="1:26" x14ac:dyDescent="0.4">
      <c r="A463">
        <v>244114</v>
      </c>
      <c r="B463" t="s">
        <v>2122</v>
      </c>
      <c r="C463" t="s">
        <v>716</v>
      </c>
      <c r="D463" t="s">
        <v>355</v>
      </c>
      <c r="E463" t="s">
        <v>696</v>
      </c>
      <c r="F463" t="s">
        <v>697</v>
      </c>
      <c r="G463">
        <v>44703</v>
      </c>
      <c r="H463">
        <v>44766</v>
      </c>
      <c r="I463" t="s">
        <v>2123</v>
      </c>
      <c r="J463">
        <v>3</v>
      </c>
      <c r="K463" t="s">
        <v>2124</v>
      </c>
      <c r="L463" t="s">
        <v>2125</v>
      </c>
      <c r="M463" t="s">
        <v>1144</v>
      </c>
      <c r="N463" t="s">
        <v>1663</v>
      </c>
      <c r="O463" t="s">
        <v>699</v>
      </c>
      <c r="P463" t="s">
        <v>1664</v>
      </c>
      <c r="Q463" t="s">
        <v>998</v>
      </c>
      <c r="R463" t="s">
        <v>1665</v>
      </c>
      <c r="S463" t="s">
        <v>1666</v>
      </c>
      <c r="T463" t="s">
        <v>355</v>
      </c>
      <c r="U463" t="s">
        <v>356</v>
      </c>
      <c r="V463" t="s">
        <v>357</v>
      </c>
      <c r="W463" t="s">
        <v>358</v>
      </c>
      <c r="X463" t="s">
        <v>359</v>
      </c>
      <c r="Y463" t="s">
        <v>703</v>
      </c>
      <c r="Z463" t="s">
        <v>703</v>
      </c>
    </row>
    <row r="464" spans="1:26" x14ac:dyDescent="0.4">
      <c r="A464">
        <v>244115</v>
      </c>
      <c r="B464" t="s">
        <v>2126</v>
      </c>
      <c r="C464" t="s">
        <v>716</v>
      </c>
      <c r="D464" t="s">
        <v>355</v>
      </c>
      <c r="E464" t="s">
        <v>696</v>
      </c>
      <c r="F464" t="s">
        <v>697</v>
      </c>
      <c r="G464">
        <v>44703</v>
      </c>
      <c r="H464">
        <v>44822</v>
      </c>
      <c r="I464" t="s">
        <v>2127</v>
      </c>
      <c r="J464">
        <v>5</v>
      </c>
      <c r="K464" t="s">
        <v>2128</v>
      </c>
      <c r="L464" t="s">
        <v>697</v>
      </c>
      <c r="M464" t="s">
        <v>932</v>
      </c>
      <c r="N464" t="s">
        <v>1838</v>
      </c>
      <c r="O464" t="s">
        <v>699</v>
      </c>
      <c r="P464" t="s">
        <v>1664</v>
      </c>
      <c r="Q464" t="s">
        <v>2129</v>
      </c>
      <c r="R464" t="s">
        <v>1665</v>
      </c>
      <c r="S464" t="s">
        <v>1666</v>
      </c>
      <c r="T464" t="s">
        <v>355</v>
      </c>
      <c r="U464" t="s">
        <v>356</v>
      </c>
      <c r="V464" t="s">
        <v>357</v>
      </c>
      <c r="W464" t="s">
        <v>358</v>
      </c>
      <c r="X464" t="s">
        <v>359</v>
      </c>
      <c r="Y464" t="s">
        <v>703</v>
      </c>
      <c r="Z464" t="s">
        <v>703</v>
      </c>
    </row>
    <row r="465" spans="1:26" x14ac:dyDescent="0.4">
      <c r="A465">
        <v>244116</v>
      </c>
      <c r="B465" t="s">
        <v>2130</v>
      </c>
      <c r="C465" t="s">
        <v>716</v>
      </c>
      <c r="D465" t="s">
        <v>355</v>
      </c>
      <c r="E465" t="s">
        <v>696</v>
      </c>
      <c r="F465" t="s">
        <v>697</v>
      </c>
      <c r="G465">
        <v>44719</v>
      </c>
      <c r="H465">
        <v>44740</v>
      </c>
      <c r="I465" t="s">
        <v>2131</v>
      </c>
      <c r="J465">
        <v>4</v>
      </c>
      <c r="K465" t="s">
        <v>2132</v>
      </c>
      <c r="L465" t="s">
        <v>2133</v>
      </c>
      <c r="M465" t="s">
        <v>932</v>
      </c>
      <c r="N465" t="s">
        <v>1838</v>
      </c>
      <c r="O465" t="s">
        <v>699</v>
      </c>
      <c r="P465" t="s">
        <v>1664</v>
      </c>
      <c r="Q465" t="s">
        <v>2134</v>
      </c>
      <c r="R465" t="s">
        <v>1665</v>
      </c>
      <c r="S465" t="s">
        <v>1666</v>
      </c>
      <c r="T465" t="s">
        <v>355</v>
      </c>
      <c r="U465" t="s">
        <v>356</v>
      </c>
      <c r="V465" t="s">
        <v>357</v>
      </c>
      <c r="W465" t="s">
        <v>358</v>
      </c>
      <c r="X465" t="s">
        <v>359</v>
      </c>
      <c r="Y465" t="s">
        <v>703</v>
      </c>
      <c r="Z465" t="s">
        <v>703</v>
      </c>
    </row>
    <row r="466" spans="1:26" x14ac:dyDescent="0.4">
      <c r="A466">
        <v>244117</v>
      </c>
      <c r="B466" t="s">
        <v>3921</v>
      </c>
      <c r="C466" t="s">
        <v>716</v>
      </c>
      <c r="D466" t="s">
        <v>355</v>
      </c>
      <c r="E466" t="s">
        <v>896</v>
      </c>
      <c r="F466" t="s">
        <v>697</v>
      </c>
      <c r="G466">
        <v>44835</v>
      </c>
      <c r="H466">
        <v>44957</v>
      </c>
      <c r="I466" t="s">
        <v>3922</v>
      </c>
      <c r="K466" t="s">
        <v>1676</v>
      </c>
      <c r="L466" t="s">
        <v>697</v>
      </c>
      <c r="M466" t="s">
        <v>1677</v>
      </c>
      <c r="N466" t="s">
        <v>1678</v>
      </c>
      <c r="O466" t="s">
        <v>699</v>
      </c>
      <c r="P466" t="s">
        <v>3923</v>
      </c>
      <c r="Q466" t="s">
        <v>3924</v>
      </c>
      <c r="R466" t="s">
        <v>1665</v>
      </c>
      <c r="T466" t="s">
        <v>355</v>
      </c>
      <c r="U466" t="s">
        <v>356</v>
      </c>
      <c r="V466" t="s">
        <v>357</v>
      </c>
      <c r="W466" t="s">
        <v>358</v>
      </c>
      <c r="X466" t="s">
        <v>359</v>
      </c>
      <c r="Y466" t="s">
        <v>703</v>
      </c>
      <c r="Z466" t="s">
        <v>703</v>
      </c>
    </row>
    <row r="467" spans="1:26" x14ac:dyDescent="0.4">
      <c r="A467">
        <v>244118</v>
      </c>
      <c r="B467" t="s">
        <v>3925</v>
      </c>
      <c r="C467" t="s">
        <v>716</v>
      </c>
      <c r="D467" t="s">
        <v>355</v>
      </c>
      <c r="E467" t="s">
        <v>896</v>
      </c>
      <c r="F467" t="s">
        <v>697</v>
      </c>
      <c r="G467">
        <v>44838</v>
      </c>
      <c r="H467">
        <v>44901</v>
      </c>
      <c r="I467" t="s">
        <v>3926</v>
      </c>
      <c r="K467" t="s">
        <v>3927</v>
      </c>
      <c r="L467" t="s">
        <v>697</v>
      </c>
      <c r="M467" t="s">
        <v>1063</v>
      </c>
      <c r="N467" t="s">
        <v>1663</v>
      </c>
      <c r="O467" t="s">
        <v>699</v>
      </c>
      <c r="P467" t="s">
        <v>3923</v>
      </c>
      <c r="Q467" t="s">
        <v>3928</v>
      </c>
      <c r="R467" t="s">
        <v>1665</v>
      </c>
      <c r="T467" t="s">
        <v>355</v>
      </c>
      <c r="U467" t="s">
        <v>356</v>
      </c>
      <c r="V467" t="s">
        <v>357</v>
      </c>
      <c r="W467" t="s">
        <v>358</v>
      </c>
      <c r="X467" t="s">
        <v>359</v>
      </c>
      <c r="Y467" t="s">
        <v>703</v>
      </c>
      <c r="Z467" t="s">
        <v>703</v>
      </c>
    </row>
    <row r="468" spans="1:26" x14ac:dyDescent="0.4">
      <c r="A468">
        <v>244119</v>
      </c>
      <c r="B468" t="s">
        <v>3929</v>
      </c>
      <c r="C468" t="s">
        <v>716</v>
      </c>
      <c r="D468" t="s">
        <v>355</v>
      </c>
      <c r="E468" t="s">
        <v>896</v>
      </c>
      <c r="F468" t="s">
        <v>697</v>
      </c>
      <c r="G468">
        <v>44908</v>
      </c>
      <c r="H468">
        <v>44978</v>
      </c>
      <c r="I468" t="s">
        <v>3930</v>
      </c>
      <c r="K468" t="s">
        <v>3927</v>
      </c>
      <c r="L468" t="s">
        <v>697</v>
      </c>
      <c r="M468" t="s">
        <v>1063</v>
      </c>
      <c r="N468" t="s">
        <v>1663</v>
      </c>
      <c r="O468" t="s">
        <v>699</v>
      </c>
      <c r="P468" t="s">
        <v>3923</v>
      </c>
      <c r="Q468" t="s">
        <v>3928</v>
      </c>
      <c r="R468" t="s">
        <v>1665</v>
      </c>
      <c r="T468" t="s">
        <v>355</v>
      </c>
      <c r="U468" t="s">
        <v>356</v>
      </c>
      <c r="V468" t="s">
        <v>357</v>
      </c>
      <c r="W468" t="s">
        <v>358</v>
      </c>
      <c r="X468" t="s">
        <v>359</v>
      </c>
      <c r="Y468" t="s">
        <v>703</v>
      </c>
      <c r="Z468" t="s">
        <v>703</v>
      </c>
    </row>
    <row r="469" spans="1:26" x14ac:dyDescent="0.4">
      <c r="A469">
        <v>244120</v>
      </c>
      <c r="B469" t="s">
        <v>1667</v>
      </c>
      <c r="C469" t="s">
        <v>716</v>
      </c>
      <c r="D469" t="s">
        <v>355</v>
      </c>
      <c r="E469" t="s">
        <v>896</v>
      </c>
      <c r="F469" t="s">
        <v>697</v>
      </c>
      <c r="G469">
        <v>44837</v>
      </c>
      <c r="H469">
        <v>44977</v>
      </c>
      <c r="I469" t="s">
        <v>3931</v>
      </c>
      <c r="K469" t="s">
        <v>1669</v>
      </c>
      <c r="L469" t="s">
        <v>697</v>
      </c>
      <c r="M469" t="s">
        <v>1670</v>
      </c>
      <c r="N469" t="s">
        <v>1663</v>
      </c>
      <c r="O469" t="s">
        <v>699</v>
      </c>
      <c r="P469" t="s">
        <v>3923</v>
      </c>
      <c r="Q469" t="s">
        <v>1671</v>
      </c>
      <c r="R469" t="s">
        <v>1665</v>
      </c>
      <c r="T469" t="s">
        <v>355</v>
      </c>
      <c r="U469" t="s">
        <v>356</v>
      </c>
      <c r="V469" t="s">
        <v>357</v>
      </c>
      <c r="W469" t="s">
        <v>358</v>
      </c>
      <c r="X469" t="s">
        <v>359</v>
      </c>
      <c r="Y469" t="s">
        <v>703</v>
      </c>
      <c r="Z469" t="s">
        <v>703</v>
      </c>
    </row>
    <row r="470" spans="1:26" x14ac:dyDescent="0.4">
      <c r="A470">
        <v>244121</v>
      </c>
      <c r="B470" t="s">
        <v>1672</v>
      </c>
      <c r="C470" t="s">
        <v>716</v>
      </c>
      <c r="D470" t="s">
        <v>355</v>
      </c>
      <c r="E470" t="s">
        <v>896</v>
      </c>
      <c r="F470" t="s">
        <v>697</v>
      </c>
      <c r="G470">
        <v>44837</v>
      </c>
      <c r="H470">
        <v>44977</v>
      </c>
      <c r="I470" t="s">
        <v>3932</v>
      </c>
      <c r="K470" t="s">
        <v>1669</v>
      </c>
      <c r="L470" t="s">
        <v>697</v>
      </c>
      <c r="M470" t="s">
        <v>1670</v>
      </c>
      <c r="N470" t="s">
        <v>1663</v>
      </c>
      <c r="O470" t="s">
        <v>699</v>
      </c>
      <c r="P470" t="s">
        <v>3923</v>
      </c>
      <c r="Q470" t="s">
        <v>1671</v>
      </c>
      <c r="R470" t="s">
        <v>1665</v>
      </c>
      <c r="T470" t="s">
        <v>355</v>
      </c>
      <c r="U470" t="s">
        <v>356</v>
      </c>
      <c r="V470" t="s">
        <v>357</v>
      </c>
      <c r="W470" t="s">
        <v>358</v>
      </c>
      <c r="X470" t="s">
        <v>359</v>
      </c>
      <c r="Y470" t="s">
        <v>703</v>
      </c>
      <c r="Z470" t="s">
        <v>703</v>
      </c>
    </row>
    <row r="471" spans="1:26" x14ac:dyDescent="0.4">
      <c r="A471">
        <v>244122</v>
      </c>
      <c r="B471" t="s">
        <v>1722</v>
      </c>
      <c r="C471" t="s">
        <v>716</v>
      </c>
      <c r="D471" t="s">
        <v>355</v>
      </c>
      <c r="E471" t="s">
        <v>896</v>
      </c>
      <c r="F471" t="s">
        <v>697</v>
      </c>
      <c r="G471">
        <v>44837</v>
      </c>
      <c r="H471">
        <v>44984</v>
      </c>
      <c r="I471" t="s">
        <v>3933</v>
      </c>
      <c r="K471" t="s">
        <v>3934</v>
      </c>
      <c r="L471" t="s">
        <v>697</v>
      </c>
      <c r="M471" t="s">
        <v>808</v>
      </c>
      <c r="N471" t="s">
        <v>1663</v>
      </c>
      <c r="O471" t="s">
        <v>699</v>
      </c>
      <c r="P471" t="s">
        <v>3923</v>
      </c>
      <c r="Q471" t="s">
        <v>3935</v>
      </c>
      <c r="R471" t="s">
        <v>1665</v>
      </c>
      <c r="T471" t="s">
        <v>355</v>
      </c>
      <c r="U471" t="s">
        <v>356</v>
      </c>
      <c r="V471" t="s">
        <v>357</v>
      </c>
      <c r="W471" t="s">
        <v>358</v>
      </c>
      <c r="X471" t="s">
        <v>359</v>
      </c>
      <c r="Y471" t="s">
        <v>703</v>
      </c>
      <c r="Z471" t="s">
        <v>703</v>
      </c>
    </row>
    <row r="472" spans="1:26" x14ac:dyDescent="0.4">
      <c r="A472">
        <v>244123</v>
      </c>
      <c r="B472" t="s">
        <v>3936</v>
      </c>
      <c r="C472" t="s">
        <v>716</v>
      </c>
      <c r="D472" t="s">
        <v>355</v>
      </c>
      <c r="E472" t="s">
        <v>896</v>
      </c>
      <c r="F472" t="s">
        <v>697</v>
      </c>
      <c r="G472">
        <v>44838</v>
      </c>
      <c r="H472">
        <v>44985</v>
      </c>
      <c r="I472" t="s">
        <v>3937</v>
      </c>
      <c r="K472" t="s">
        <v>1689</v>
      </c>
      <c r="L472" t="s">
        <v>1210</v>
      </c>
      <c r="M472" t="s">
        <v>808</v>
      </c>
      <c r="N472" t="s">
        <v>1663</v>
      </c>
      <c r="O472" t="s">
        <v>699</v>
      </c>
      <c r="P472" t="s">
        <v>3923</v>
      </c>
      <c r="Q472" t="s">
        <v>3938</v>
      </c>
      <c r="R472" t="s">
        <v>1665</v>
      </c>
      <c r="T472" t="s">
        <v>355</v>
      </c>
      <c r="U472" t="s">
        <v>356</v>
      </c>
      <c r="V472" t="s">
        <v>357</v>
      </c>
      <c r="W472" t="s">
        <v>358</v>
      </c>
      <c r="X472" t="s">
        <v>359</v>
      </c>
      <c r="Y472" t="s">
        <v>703</v>
      </c>
      <c r="Z472" t="s">
        <v>703</v>
      </c>
    </row>
    <row r="473" spans="1:26" x14ac:dyDescent="0.4">
      <c r="A473">
        <v>244124</v>
      </c>
      <c r="B473" t="s">
        <v>1745</v>
      </c>
      <c r="C473" t="s">
        <v>716</v>
      </c>
      <c r="D473" t="s">
        <v>355</v>
      </c>
      <c r="E473" t="s">
        <v>896</v>
      </c>
      <c r="F473" t="s">
        <v>697</v>
      </c>
      <c r="G473">
        <v>44835</v>
      </c>
      <c r="H473">
        <v>44982</v>
      </c>
      <c r="I473" t="s">
        <v>3939</v>
      </c>
      <c r="K473" t="s">
        <v>3940</v>
      </c>
      <c r="L473" t="s">
        <v>697</v>
      </c>
      <c r="M473" t="s">
        <v>808</v>
      </c>
      <c r="N473" t="s">
        <v>1663</v>
      </c>
      <c r="O473" t="s">
        <v>699</v>
      </c>
      <c r="P473" t="s">
        <v>3923</v>
      </c>
      <c r="Q473" t="s">
        <v>3941</v>
      </c>
      <c r="R473" t="s">
        <v>1665</v>
      </c>
      <c r="T473" t="s">
        <v>355</v>
      </c>
      <c r="U473" t="s">
        <v>356</v>
      </c>
      <c r="V473" t="s">
        <v>357</v>
      </c>
      <c r="W473" t="s">
        <v>358</v>
      </c>
      <c r="X473" t="s">
        <v>359</v>
      </c>
      <c r="Y473" t="s">
        <v>703</v>
      </c>
      <c r="Z473" t="s">
        <v>703</v>
      </c>
    </row>
    <row r="474" spans="1:26" x14ac:dyDescent="0.4">
      <c r="A474">
        <v>244125</v>
      </c>
      <c r="B474" t="s">
        <v>1691</v>
      </c>
      <c r="C474" t="s">
        <v>716</v>
      </c>
      <c r="D474" t="s">
        <v>355</v>
      </c>
      <c r="E474" t="s">
        <v>896</v>
      </c>
      <c r="F474" t="s">
        <v>697</v>
      </c>
      <c r="G474">
        <v>44846</v>
      </c>
      <c r="H474">
        <v>44916</v>
      </c>
      <c r="I474" t="s">
        <v>3942</v>
      </c>
      <c r="K474" t="s">
        <v>3943</v>
      </c>
      <c r="L474" t="s">
        <v>697</v>
      </c>
      <c r="M474" t="s">
        <v>846</v>
      </c>
      <c r="N474" t="s">
        <v>3138</v>
      </c>
      <c r="O474" t="s">
        <v>699</v>
      </c>
      <c r="P474" t="s">
        <v>3923</v>
      </c>
      <c r="Q474" t="s">
        <v>3944</v>
      </c>
      <c r="R474" t="s">
        <v>1665</v>
      </c>
      <c r="T474" t="s">
        <v>355</v>
      </c>
      <c r="U474" t="s">
        <v>356</v>
      </c>
      <c r="V474" t="s">
        <v>357</v>
      </c>
      <c r="W474" t="s">
        <v>358</v>
      </c>
      <c r="X474" t="s">
        <v>359</v>
      </c>
      <c r="Y474" t="s">
        <v>703</v>
      </c>
      <c r="Z474" t="s">
        <v>703</v>
      </c>
    </row>
    <row r="475" spans="1:26" x14ac:dyDescent="0.4">
      <c r="A475">
        <v>244126</v>
      </c>
      <c r="B475" t="s">
        <v>1695</v>
      </c>
      <c r="C475" t="s">
        <v>716</v>
      </c>
      <c r="D475" t="s">
        <v>355</v>
      </c>
      <c r="E475" t="s">
        <v>896</v>
      </c>
      <c r="F475" t="s">
        <v>697</v>
      </c>
      <c r="G475">
        <v>44839</v>
      </c>
      <c r="H475">
        <v>44965</v>
      </c>
      <c r="I475" t="s">
        <v>3945</v>
      </c>
      <c r="K475" t="s">
        <v>3946</v>
      </c>
      <c r="L475" t="s">
        <v>697</v>
      </c>
      <c r="M475" t="s">
        <v>846</v>
      </c>
      <c r="N475" t="s">
        <v>1663</v>
      </c>
      <c r="O475" t="s">
        <v>699</v>
      </c>
      <c r="P475" t="s">
        <v>3923</v>
      </c>
      <c r="Q475" t="s">
        <v>3947</v>
      </c>
      <c r="R475" t="s">
        <v>1665</v>
      </c>
      <c r="T475" t="s">
        <v>355</v>
      </c>
      <c r="U475" t="s">
        <v>356</v>
      </c>
      <c r="V475" t="s">
        <v>357</v>
      </c>
      <c r="W475" t="s">
        <v>358</v>
      </c>
      <c r="X475" t="s">
        <v>359</v>
      </c>
      <c r="Y475" t="s">
        <v>703</v>
      </c>
      <c r="Z475" t="s">
        <v>703</v>
      </c>
    </row>
    <row r="476" spans="1:26" x14ac:dyDescent="0.4">
      <c r="A476">
        <v>244127</v>
      </c>
      <c r="B476" t="s">
        <v>1749</v>
      </c>
      <c r="C476" t="s">
        <v>716</v>
      </c>
      <c r="D476" t="s">
        <v>355</v>
      </c>
      <c r="E476" t="s">
        <v>896</v>
      </c>
      <c r="F476" t="s">
        <v>697</v>
      </c>
      <c r="G476">
        <v>44839</v>
      </c>
      <c r="H476">
        <v>44909</v>
      </c>
      <c r="I476" t="s">
        <v>3948</v>
      </c>
      <c r="K476" t="s">
        <v>3949</v>
      </c>
      <c r="L476" t="s">
        <v>697</v>
      </c>
      <c r="M476" t="s">
        <v>808</v>
      </c>
      <c r="N476" t="s">
        <v>1663</v>
      </c>
      <c r="O476" t="s">
        <v>699</v>
      </c>
      <c r="P476" t="s">
        <v>3923</v>
      </c>
      <c r="Q476" t="s">
        <v>1744</v>
      </c>
      <c r="R476" t="s">
        <v>1665</v>
      </c>
      <c r="T476" t="s">
        <v>355</v>
      </c>
      <c r="U476" t="s">
        <v>356</v>
      </c>
      <c r="V476" t="s">
        <v>357</v>
      </c>
      <c r="W476" t="s">
        <v>358</v>
      </c>
      <c r="X476" t="s">
        <v>359</v>
      </c>
      <c r="Y476" t="s">
        <v>703</v>
      </c>
      <c r="Z476" t="s">
        <v>703</v>
      </c>
    </row>
    <row r="477" spans="1:26" x14ac:dyDescent="0.4">
      <c r="A477">
        <v>244128</v>
      </c>
      <c r="B477" t="s">
        <v>1699</v>
      </c>
      <c r="C477" t="s">
        <v>716</v>
      </c>
      <c r="D477" t="s">
        <v>355</v>
      </c>
      <c r="E477" t="s">
        <v>896</v>
      </c>
      <c r="F477" t="s">
        <v>697</v>
      </c>
      <c r="G477">
        <v>44840</v>
      </c>
      <c r="H477">
        <v>44973</v>
      </c>
      <c r="I477" t="s">
        <v>3950</v>
      </c>
      <c r="K477" t="s">
        <v>1701</v>
      </c>
      <c r="L477" t="s">
        <v>697</v>
      </c>
      <c r="M477" t="s">
        <v>1098</v>
      </c>
      <c r="N477" t="s">
        <v>1663</v>
      </c>
      <c r="O477" t="s">
        <v>699</v>
      </c>
      <c r="P477" t="s">
        <v>3923</v>
      </c>
      <c r="Q477" t="s">
        <v>3951</v>
      </c>
      <c r="R477" t="s">
        <v>1665</v>
      </c>
      <c r="T477" t="s">
        <v>355</v>
      </c>
      <c r="U477" t="s">
        <v>356</v>
      </c>
      <c r="V477" t="s">
        <v>357</v>
      </c>
      <c r="W477" t="s">
        <v>358</v>
      </c>
      <c r="X477" t="s">
        <v>359</v>
      </c>
      <c r="Y477" t="s">
        <v>703</v>
      </c>
      <c r="Z477" t="s">
        <v>703</v>
      </c>
    </row>
    <row r="478" spans="1:26" x14ac:dyDescent="0.4">
      <c r="A478">
        <v>244129</v>
      </c>
      <c r="B478" t="s">
        <v>1703</v>
      </c>
      <c r="C478" t="s">
        <v>716</v>
      </c>
      <c r="D478" t="s">
        <v>355</v>
      </c>
      <c r="E478" t="s">
        <v>896</v>
      </c>
      <c r="F478" t="s">
        <v>697</v>
      </c>
      <c r="G478">
        <v>44840</v>
      </c>
      <c r="H478">
        <v>44973</v>
      </c>
      <c r="I478" t="s">
        <v>3952</v>
      </c>
      <c r="K478" t="s">
        <v>3953</v>
      </c>
      <c r="L478" t="s">
        <v>697</v>
      </c>
      <c r="M478" t="s">
        <v>1008</v>
      </c>
      <c r="N478" t="s">
        <v>1663</v>
      </c>
      <c r="O478" t="s">
        <v>699</v>
      </c>
      <c r="P478" t="s">
        <v>3923</v>
      </c>
      <c r="Q478" t="s">
        <v>3947</v>
      </c>
      <c r="R478" t="s">
        <v>1665</v>
      </c>
      <c r="T478" t="s">
        <v>355</v>
      </c>
      <c r="U478" t="s">
        <v>356</v>
      </c>
      <c r="V478" t="s">
        <v>357</v>
      </c>
      <c r="W478" t="s">
        <v>358</v>
      </c>
      <c r="X478" t="s">
        <v>359</v>
      </c>
      <c r="Y478" t="s">
        <v>703</v>
      </c>
      <c r="Z478" t="s">
        <v>703</v>
      </c>
    </row>
    <row r="479" spans="1:26" x14ac:dyDescent="0.4">
      <c r="A479">
        <v>244130</v>
      </c>
      <c r="B479" t="s">
        <v>1726</v>
      </c>
      <c r="C479" t="s">
        <v>716</v>
      </c>
      <c r="D479" t="s">
        <v>355</v>
      </c>
      <c r="E479" t="s">
        <v>896</v>
      </c>
      <c r="F479" t="s">
        <v>697</v>
      </c>
      <c r="G479">
        <v>44841</v>
      </c>
      <c r="H479">
        <v>44974</v>
      </c>
      <c r="I479" t="s">
        <v>3954</v>
      </c>
      <c r="K479" t="s">
        <v>3955</v>
      </c>
      <c r="L479" t="s">
        <v>697</v>
      </c>
      <c r="M479" t="s">
        <v>808</v>
      </c>
      <c r="N479" t="s">
        <v>3956</v>
      </c>
      <c r="O479" t="s">
        <v>699</v>
      </c>
      <c r="P479" t="s">
        <v>3923</v>
      </c>
      <c r="Q479" t="s">
        <v>851</v>
      </c>
      <c r="R479" t="s">
        <v>1665</v>
      </c>
      <c r="T479" t="s">
        <v>355</v>
      </c>
      <c r="U479" t="s">
        <v>356</v>
      </c>
      <c r="V479" t="s">
        <v>357</v>
      </c>
      <c r="W479" t="s">
        <v>358</v>
      </c>
      <c r="X479" t="s">
        <v>359</v>
      </c>
      <c r="Y479" t="s">
        <v>703</v>
      </c>
      <c r="Z479" t="s">
        <v>703</v>
      </c>
    </row>
    <row r="480" spans="1:26" x14ac:dyDescent="0.4">
      <c r="A480">
        <v>244131</v>
      </c>
      <c r="B480" t="s">
        <v>3957</v>
      </c>
      <c r="C480" t="s">
        <v>716</v>
      </c>
      <c r="D480" t="s">
        <v>355</v>
      </c>
      <c r="E480" t="s">
        <v>896</v>
      </c>
      <c r="F480" t="s">
        <v>697</v>
      </c>
      <c r="G480">
        <v>44841</v>
      </c>
      <c r="H480">
        <v>44974</v>
      </c>
      <c r="I480" t="s">
        <v>3958</v>
      </c>
      <c r="K480" t="s">
        <v>1732</v>
      </c>
      <c r="L480" t="s">
        <v>697</v>
      </c>
      <c r="M480" t="s">
        <v>846</v>
      </c>
      <c r="N480" t="s">
        <v>1663</v>
      </c>
      <c r="O480" t="s">
        <v>699</v>
      </c>
      <c r="P480" t="s">
        <v>3923</v>
      </c>
      <c r="Q480" t="s">
        <v>1733</v>
      </c>
      <c r="R480" t="s">
        <v>1665</v>
      </c>
      <c r="T480" t="s">
        <v>355</v>
      </c>
      <c r="U480" t="s">
        <v>356</v>
      </c>
      <c r="V480" t="s">
        <v>357</v>
      </c>
      <c r="W480" t="s">
        <v>358</v>
      </c>
      <c r="X480" t="s">
        <v>359</v>
      </c>
      <c r="Y480" t="s">
        <v>703</v>
      </c>
      <c r="Z480" t="s">
        <v>703</v>
      </c>
    </row>
    <row r="481" spans="1:26" x14ac:dyDescent="0.4">
      <c r="A481">
        <v>244132</v>
      </c>
      <c r="B481" t="s">
        <v>1706</v>
      </c>
      <c r="C481" t="s">
        <v>716</v>
      </c>
      <c r="D481" t="s">
        <v>355</v>
      </c>
      <c r="E481" t="s">
        <v>896</v>
      </c>
      <c r="F481" t="s">
        <v>697</v>
      </c>
      <c r="G481">
        <v>44847</v>
      </c>
      <c r="H481">
        <v>44952</v>
      </c>
      <c r="I481" t="s">
        <v>3959</v>
      </c>
      <c r="K481" t="s">
        <v>1708</v>
      </c>
      <c r="L481" t="s">
        <v>697</v>
      </c>
      <c r="M481" t="s">
        <v>1144</v>
      </c>
      <c r="N481" t="s">
        <v>1663</v>
      </c>
      <c r="O481" t="s">
        <v>699</v>
      </c>
      <c r="P481" t="s">
        <v>3923</v>
      </c>
      <c r="Q481" t="s">
        <v>1709</v>
      </c>
      <c r="R481" t="s">
        <v>1665</v>
      </c>
      <c r="T481" t="s">
        <v>355</v>
      </c>
      <c r="U481" t="s">
        <v>356</v>
      </c>
      <c r="V481" t="s">
        <v>357</v>
      </c>
      <c r="W481" t="s">
        <v>358</v>
      </c>
      <c r="X481" t="s">
        <v>359</v>
      </c>
      <c r="Y481" t="s">
        <v>703</v>
      </c>
      <c r="Z481" t="s">
        <v>703</v>
      </c>
    </row>
    <row r="482" spans="1:26" x14ac:dyDescent="0.4">
      <c r="A482">
        <v>244133</v>
      </c>
      <c r="B482" t="s">
        <v>1660</v>
      </c>
      <c r="C482" t="s">
        <v>716</v>
      </c>
      <c r="D482" t="s">
        <v>355</v>
      </c>
      <c r="E482" t="s">
        <v>896</v>
      </c>
      <c r="F482" t="s">
        <v>697</v>
      </c>
      <c r="G482">
        <v>44841</v>
      </c>
      <c r="H482">
        <v>44981</v>
      </c>
      <c r="I482" t="s">
        <v>3960</v>
      </c>
      <c r="K482" t="s">
        <v>1662</v>
      </c>
      <c r="L482" t="s">
        <v>697</v>
      </c>
      <c r="M482" t="s">
        <v>3961</v>
      </c>
      <c r="N482" t="s">
        <v>1663</v>
      </c>
      <c r="O482" t="s">
        <v>699</v>
      </c>
      <c r="P482" t="s">
        <v>3923</v>
      </c>
      <c r="Q482" t="s">
        <v>816</v>
      </c>
      <c r="R482" t="s">
        <v>1665</v>
      </c>
      <c r="T482" t="s">
        <v>355</v>
      </c>
      <c r="U482" t="s">
        <v>356</v>
      </c>
      <c r="V482" t="s">
        <v>357</v>
      </c>
      <c r="W482" t="s">
        <v>358</v>
      </c>
      <c r="X482" t="s">
        <v>359</v>
      </c>
      <c r="Y482" t="s">
        <v>703</v>
      </c>
      <c r="Z482" t="s">
        <v>703</v>
      </c>
    </row>
    <row r="483" spans="1:26" x14ac:dyDescent="0.4">
      <c r="A483">
        <v>244134</v>
      </c>
      <c r="B483" t="s">
        <v>1741</v>
      </c>
      <c r="C483" t="s">
        <v>716</v>
      </c>
      <c r="D483" t="s">
        <v>355</v>
      </c>
      <c r="E483" t="s">
        <v>896</v>
      </c>
      <c r="F483" t="s">
        <v>697</v>
      </c>
      <c r="G483">
        <v>44851</v>
      </c>
      <c r="H483">
        <v>44914</v>
      </c>
      <c r="I483" t="s">
        <v>3962</v>
      </c>
      <c r="K483" t="s">
        <v>1743</v>
      </c>
      <c r="L483" t="s">
        <v>697</v>
      </c>
      <c r="M483" t="s">
        <v>808</v>
      </c>
      <c r="N483" t="s">
        <v>1663</v>
      </c>
      <c r="O483" t="s">
        <v>699</v>
      </c>
      <c r="P483" t="s">
        <v>3923</v>
      </c>
      <c r="Q483" t="s">
        <v>1744</v>
      </c>
      <c r="R483" t="s">
        <v>1665</v>
      </c>
      <c r="T483" t="s">
        <v>355</v>
      </c>
      <c r="U483" t="s">
        <v>356</v>
      </c>
      <c r="V483" t="s">
        <v>357</v>
      </c>
      <c r="W483" t="s">
        <v>358</v>
      </c>
      <c r="X483" t="s">
        <v>359</v>
      </c>
      <c r="Y483" t="s">
        <v>703</v>
      </c>
      <c r="Z483" t="s">
        <v>703</v>
      </c>
    </row>
    <row r="484" spans="1:26" x14ac:dyDescent="0.4">
      <c r="A484">
        <v>244135</v>
      </c>
      <c r="B484" t="s">
        <v>1760</v>
      </c>
      <c r="C484" t="s">
        <v>716</v>
      </c>
      <c r="D484" t="s">
        <v>355</v>
      </c>
      <c r="E484" t="s">
        <v>896</v>
      </c>
      <c r="F484" t="s">
        <v>697</v>
      </c>
      <c r="G484">
        <v>44855</v>
      </c>
      <c r="H484">
        <v>44967</v>
      </c>
      <c r="I484" t="s">
        <v>3963</v>
      </c>
      <c r="K484" t="s">
        <v>3964</v>
      </c>
      <c r="L484" t="s">
        <v>697</v>
      </c>
      <c r="M484" t="s">
        <v>808</v>
      </c>
      <c r="N484" t="s">
        <v>1663</v>
      </c>
      <c r="O484" t="s">
        <v>699</v>
      </c>
      <c r="P484" t="s">
        <v>3923</v>
      </c>
      <c r="Q484" t="s">
        <v>3965</v>
      </c>
      <c r="R484" t="s">
        <v>1665</v>
      </c>
      <c r="T484" t="s">
        <v>355</v>
      </c>
      <c r="U484" t="s">
        <v>356</v>
      </c>
      <c r="V484" t="s">
        <v>357</v>
      </c>
      <c r="W484" t="s">
        <v>358</v>
      </c>
      <c r="X484" t="s">
        <v>359</v>
      </c>
      <c r="Y484" t="s">
        <v>703</v>
      </c>
      <c r="Z484" t="s">
        <v>703</v>
      </c>
    </row>
    <row r="485" spans="1:26" x14ac:dyDescent="0.4">
      <c r="A485">
        <v>244136</v>
      </c>
      <c r="B485" t="s">
        <v>1734</v>
      </c>
      <c r="C485" t="s">
        <v>716</v>
      </c>
      <c r="D485" t="s">
        <v>355</v>
      </c>
      <c r="E485" t="s">
        <v>896</v>
      </c>
      <c r="F485" t="s">
        <v>697</v>
      </c>
      <c r="G485">
        <v>44855</v>
      </c>
      <c r="H485">
        <v>44974</v>
      </c>
      <c r="I485" t="s">
        <v>3966</v>
      </c>
      <c r="K485" t="s">
        <v>3967</v>
      </c>
      <c r="L485" t="s">
        <v>697</v>
      </c>
      <c r="M485" t="s">
        <v>808</v>
      </c>
      <c r="N485" t="s">
        <v>1663</v>
      </c>
      <c r="O485" t="s">
        <v>699</v>
      </c>
      <c r="P485" t="s">
        <v>3923</v>
      </c>
      <c r="Q485" t="s">
        <v>1725</v>
      </c>
      <c r="R485" t="s">
        <v>1665</v>
      </c>
      <c r="T485" t="s">
        <v>355</v>
      </c>
      <c r="U485" t="s">
        <v>356</v>
      </c>
      <c r="V485" t="s">
        <v>357</v>
      </c>
      <c r="W485" t="s">
        <v>358</v>
      </c>
      <c r="X485" t="s">
        <v>359</v>
      </c>
      <c r="Y485" t="s">
        <v>703</v>
      </c>
      <c r="Z485" t="s">
        <v>703</v>
      </c>
    </row>
    <row r="486" spans="1:26" x14ac:dyDescent="0.4">
      <c r="A486">
        <v>244137</v>
      </c>
      <c r="B486" t="s">
        <v>1737</v>
      </c>
      <c r="C486" t="s">
        <v>716</v>
      </c>
      <c r="D486" t="s">
        <v>355</v>
      </c>
      <c r="E486" t="s">
        <v>896</v>
      </c>
      <c r="F486" t="s">
        <v>697</v>
      </c>
      <c r="G486">
        <v>44855</v>
      </c>
      <c r="H486">
        <v>44918</v>
      </c>
      <c r="I486" t="s">
        <v>3968</v>
      </c>
      <c r="K486" t="s">
        <v>3969</v>
      </c>
      <c r="L486" t="s">
        <v>697</v>
      </c>
      <c r="M486" t="s">
        <v>846</v>
      </c>
      <c r="N486" t="s">
        <v>1663</v>
      </c>
      <c r="O486" t="s">
        <v>699</v>
      </c>
      <c r="P486" t="s">
        <v>3923</v>
      </c>
      <c r="Q486" t="s">
        <v>3970</v>
      </c>
      <c r="R486" t="s">
        <v>1665</v>
      </c>
      <c r="T486" t="s">
        <v>355</v>
      </c>
      <c r="U486" t="s">
        <v>356</v>
      </c>
      <c r="V486" t="s">
        <v>357</v>
      </c>
      <c r="W486" t="s">
        <v>358</v>
      </c>
      <c r="X486" t="s">
        <v>359</v>
      </c>
      <c r="Y486" t="s">
        <v>703</v>
      </c>
      <c r="Z486" t="s">
        <v>703</v>
      </c>
    </row>
    <row r="487" spans="1:26" x14ac:dyDescent="0.4">
      <c r="A487">
        <v>244138</v>
      </c>
      <c r="B487" t="s">
        <v>1752</v>
      </c>
      <c r="C487" t="s">
        <v>716</v>
      </c>
      <c r="D487" t="s">
        <v>355</v>
      </c>
      <c r="E487" t="s">
        <v>896</v>
      </c>
      <c r="F487" t="s">
        <v>697</v>
      </c>
      <c r="G487">
        <v>44861</v>
      </c>
      <c r="H487">
        <v>44973</v>
      </c>
      <c r="I487" t="s">
        <v>3971</v>
      </c>
      <c r="K487" t="s">
        <v>3972</v>
      </c>
      <c r="L487" t="s">
        <v>697</v>
      </c>
      <c r="M487" t="s">
        <v>1063</v>
      </c>
      <c r="N487" t="s">
        <v>1663</v>
      </c>
      <c r="O487" t="s">
        <v>699</v>
      </c>
      <c r="P487" t="s">
        <v>3923</v>
      </c>
      <c r="Q487" t="s">
        <v>1755</v>
      </c>
      <c r="R487" t="s">
        <v>1665</v>
      </c>
      <c r="T487" t="s">
        <v>355</v>
      </c>
      <c r="U487" t="s">
        <v>356</v>
      </c>
      <c r="V487" t="s">
        <v>357</v>
      </c>
      <c r="W487" t="s">
        <v>358</v>
      </c>
      <c r="X487" t="s">
        <v>359</v>
      </c>
      <c r="Y487" t="s">
        <v>703</v>
      </c>
      <c r="Z487" t="s">
        <v>703</v>
      </c>
    </row>
    <row r="488" spans="1:26" x14ac:dyDescent="0.4">
      <c r="A488">
        <v>244139</v>
      </c>
      <c r="B488" t="s">
        <v>1756</v>
      </c>
      <c r="C488" t="s">
        <v>716</v>
      </c>
      <c r="D488" t="s">
        <v>355</v>
      </c>
      <c r="E488" t="s">
        <v>896</v>
      </c>
      <c r="F488" t="s">
        <v>697</v>
      </c>
      <c r="G488">
        <v>44861</v>
      </c>
      <c r="H488">
        <v>44973</v>
      </c>
      <c r="I488" t="s">
        <v>3973</v>
      </c>
      <c r="K488" t="s">
        <v>1758</v>
      </c>
      <c r="L488" t="s">
        <v>697</v>
      </c>
      <c r="M488" t="s">
        <v>1063</v>
      </c>
      <c r="N488" t="s">
        <v>1663</v>
      </c>
      <c r="O488" t="s">
        <v>699</v>
      </c>
      <c r="P488" t="s">
        <v>3923</v>
      </c>
      <c r="Q488" t="s">
        <v>1755</v>
      </c>
      <c r="R488" t="s">
        <v>1665</v>
      </c>
      <c r="T488" t="s">
        <v>355</v>
      </c>
      <c r="U488" t="s">
        <v>356</v>
      </c>
      <c r="V488" t="s">
        <v>357</v>
      </c>
      <c r="W488" t="s">
        <v>358</v>
      </c>
      <c r="X488" t="s">
        <v>359</v>
      </c>
      <c r="Y488" t="s">
        <v>703</v>
      </c>
      <c r="Z488" t="s">
        <v>703</v>
      </c>
    </row>
    <row r="489" spans="1:26" x14ac:dyDescent="0.4">
      <c r="A489">
        <v>244140</v>
      </c>
      <c r="B489" t="s">
        <v>1764</v>
      </c>
      <c r="C489" t="s">
        <v>716</v>
      </c>
      <c r="D489" t="s">
        <v>355</v>
      </c>
      <c r="E489" t="s">
        <v>896</v>
      </c>
      <c r="F489" t="s">
        <v>697</v>
      </c>
      <c r="G489">
        <v>44863</v>
      </c>
      <c r="H489">
        <v>44961</v>
      </c>
      <c r="I489" t="s">
        <v>3974</v>
      </c>
      <c r="K489" t="s">
        <v>3975</v>
      </c>
      <c r="L489" t="s">
        <v>697</v>
      </c>
      <c r="M489" t="s">
        <v>1063</v>
      </c>
      <c r="N489" t="s">
        <v>1663</v>
      </c>
      <c r="O489" t="s">
        <v>699</v>
      </c>
      <c r="P489" t="s">
        <v>3923</v>
      </c>
      <c r="Q489" t="s">
        <v>1767</v>
      </c>
      <c r="R489" t="s">
        <v>1665</v>
      </c>
      <c r="T489" t="s">
        <v>355</v>
      </c>
      <c r="U489" t="s">
        <v>356</v>
      </c>
      <c r="V489" t="s">
        <v>357</v>
      </c>
      <c r="W489" t="s">
        <v>358</v>
      </c>
      <c r="X489" t="s">
        <v>359</v>
      </c>
      <c r="Y489" t="s">
        <v>703</v>
      </c>
      <c r="Z489" t="s">
        <v>703</v>
      </c>
    </row>
    <row r="490" spans="1:26" x14ac:dyDescent="0.4">
      <c r="A490">
        <v>244141</v>
      </c>
      <c r="B490" t="s">
        <v>3976</v>
      </c>
      <c r="C490" t="s">
        <v>716</v>
      </c>
      <c r="D490" t="s">
        <v>355</v>
      </c>
      <c r="E490" t="s">
        <v>727</v>
      </c>
      <c r="F490" t="s">
        <v>697</v>
      </c>
      <c r="G490">
        <v>44870</v>
      </c>
      <c r="H490">
        <v>44898</v>
      </c>
      <c r="I490" t="s">
        <v>3977</v>
      </c>
      <c r="K490" t="s">
        <v>3978</v>
      </c>
      <c r="L490" t="s">
        <v>1210</v>
      </c>
      <c r="M490" t="s">
        <v>932</v>
      </c>
      <c r="N490" t="s">
        <v>1780</v>
      </c>
      <c r="O490" t="s">
        <v>699</v>
      </c>
      <c r="P490" t="s">
        <v>3923</v>
      </c>
      <c r="Q490" t="s">
        <v>1785</v>
      </c>
      <c r="R490" t="s">
        <v>1665</v>
      </c>
      <c r="T490" t="s">
        <v>355</v>
      </c>
      <c r="U490" t="s">
        <v>356</v>
      </c>
      <c r="V490" t="s">
        <v>357</v>
      </c>
      <c r="W490" t="s">
        <v>358</v>
      </c>
      <c r="X490" t="s">
        <v>359</v>
      </c>
      <c r="Y490" t="s">
        <v>703</v>
      </c>
      <c r="Z490" t="s">
        <v>703</v>
      </c>
    </row>
    <row r="491" spans="1:26" x14ac:dyDescent="0.4">
      <c r="A491">
        <v>244142</v>
      </c>
      <c r="B491" t="s">
        <v>3979</v>
      </c>
      <c r="C491" t="s">
        <v>716</v>
      </c>
      <c r="D491" t="s">
        <v>355</v>
      </c>
      <c r="E491" t="s">
        <v>727</v>
      </c>
      <c r="F491" t="s">
        <v>697</v>
      </c>
      <c r="G491">
        <v>44874</v>
      </c>
      <c r="H491">
        <v>44909</v>
      </c>
      <c r="I491" t="s">
        <v>3980</v>
      </c>
      <c r="K491" t="s">
        <v>3981</v>
      </c>
      <c r="L491" t="s">
        <v>1210</v>
      </c>
      <c r="M491" t="s">
        <v>932</v>
      </c>
      <c r="N491" t="s">
        <v>1775</v>
      </c>
      <c r="O491" t="s">
        <v>699</v>
      </c>
      <c r="P491" t="s">
        <v>3923</v>
      </c>
      <c r="Q491" t="s">
        <v>3982</v>
      </c>
      <c r="R491" t="s">
        <v>1665</v>
      </c>
      <c r="T491" t="s">
        <v>355</v>
      </c>
      <c r="U491" t="s">
        <v>356</v>
      </c>
      <c r="V491" t="s">
        <v>357</v>
      </c>
      <c r="W491" t="s">
        <v>358</v>
      </c>
      <c r="X491" t="s">
        <v>359</v>
      </c>
      <c r="Y491" t="s">
        <v>703</v>
      </c>
      <c r="Z491" t="s">
        <v>703</v>
      </c>
    </row>
    <row r="492" spans="1:26" x14ac:dyDescent="0.4">
      <c r="A492">
        <v>244143</v>
      </c>
      <c r="B492" t="s">
        <v>3983</v>
      </c>
      <c r="C492" t="s">
        <v>716</v>
      </c>
      <c r="D492" t="s">
        <v>355</v>
      </c>
      <c r="E492" t="s">
        <v>727</v>
      </c>
      <c r="F492" t="s">
        <v>697</v>
      </c>
      <c r="G492">
        <v>44891</v>
      </c>
      <c r="H492">
        <v>44912</v>
      </c>
      <c r="I492" t="s">
        <v>3984</v>
      </c>
      <c r="K492" t="s">
        <v>3985</v>
      </c>
      <c r="L492" t="s">
        <v>1210</v>
      </c>
      <c r="M492" t="s">
        <v>932</v>
      </c>
      <c r="N492" t="s">
        <v>3986</v>
      </c>
      <c r="O492" t="s">
        <v>699</v>
      </c>
      <c r="P492" t="s">
        <v>3923</v>
      </c>
      <c r="Q492" t="s">
        <v>3987</v>
      </c>
      <c r="R492" t="s">
        <v>1665</v>
      </c>
      <c r="T492" t="s">
        <v>355</v>
      </c>
      <c r="U492" t="s">
        <v>356</v>
      </c>
      <c r="V492" t="s">
        <v>357</v>
      </c>
      <c r="W492" t="s">
        <v>358</v>
      </c>
      <c r="X492" t="s">
        <v>359</v>
      </c>
      <c r="Y492" t="s">
        <v>703</v>
      </c>
      <c r="Z492" t="s">
        <v>703</v>
      </c>
    </row>
    <row r="493" spans="1:26" x14ac:dyDescent="0.4">
      <c r="A493">
        <v>244144</v>
      </c>
      <c r="B493" t="s">
        <v>3988</v>
      </c>
      <c r="C493" t="s">
        <v>716</v>
      </c>
      <c r="D493" t="s">
        <v>355</v>
      </c>
      <c r="E493" t="s">
        <v>727</v>
      </c>
      <c r="F493" t="s">
        <v>697</v>
      </c>
      <c r="G493">
        <v>44944</v>
      </c>
      <c r="H493">
        <v>44972</v>
      </c>
      <c r="I493" t="s">
        <v>3989</v>
      </c>
      <c r="K493" t="s">
        <v>3990</v>
      </c>
      <c r="L493" t="s">
        <v>1210</v>
      </c>
      <c r="M493" t="s">
        <v>932</v>
      </c>
      <c r="N493" t="s">
        <v>1775</v>
      </c>
      <c r="O493" t="s">
        <v>699</v>
      </c>
      <c r="P493" t="s">
        <v>3923</v>
      </c>
      <c r="Q493" t="s">
        <v>3982</v>
      </c>
      <c r="R493" t="s">
        <v>1665</v>
      </c>
      <c r="T493" t="s">
        <v>355</v>
      </c>
      <c r="U493" t="s">
        <v>356</v>
      </c>
      <c r="V493" t="s">
        <v>357</v>
      </c>
      <c r="W493" t="s">
        <v>358</v>
      </c>
      <c r="X493" t="s">
        <v>359</v>
      </c>
      <c r="Y493" t="s">
        <v>703</v>
      </c>
      <c r="Z493" t="s">
        <v>703</v>
      </c>
    </row>
    <row r="494" spans="1:26" x14ac:dyDescent="0.4">
      <c r="A494">
        <v>244145</v>
      </c>
      <c r="B494" t="s">
        <v>3991</v>
      </c>
      <c r="C494" t="s">
        <v>716</v>
      </c>
      <c r="D494" t="s">
        <v>355</v>
      </c>
      <c r="E494" t="s">
        <v>727</v>
      </c>
      <c r="F494" t="s">
        <v>697</v>
      </c>
      <c r="G494">
        <v>44861</v>
      </c>
      <c r="H494">
        <v>44903</v>
      </c>
      <c r="I494" t="s">
        <v>3992</v>
      </c>
      <c r="K494" t="s">
        <v>3993</v>
      </c>
      <c r="L494" t="s">
        <v>697</v>
      </c>
      <c r="M494" t="s">
        <v>808</v>
      </c>
      <c r="N494" t="s">
        <v>1663</v>
      </c>
      <c r="O494" t="s">
        <v>699</v>
      </c>
      <c r="P494" t="s">
        <v>3923</v>
      </c>
      <c r="Q494" t="s">
        <v>3994</v>
      </c>
      <c r="R494" t="s">
        <v>1665</v>
      </c>
      <c r="T494" t="s">
        <v>355</v>
      </c>
      <c r="U494" t="s">
        <v>356</v>
      </c>
      <c r="V494" t="s">
        <v>357</v>
      </c>
      <c r="W494" t="s">
        <v>358</v>
      </c>
      <c r="X494" t="s">
        <v>359</v>
      </c>
      <c r="Y494" t="s">
        <v>703</v>
      </c>
      <c r="Z494" t="s">
        <v>703</v>
      </c>
    </row>
    <row r="495" spans="1:26" x14ac:dyDescent="0.4">
      <c r="A495">
        <v>244146</v>
      </c>
      <c r="B495" t="s">
        <v>3995</v>
      </c>
      <c r="C495" t="s">
        <v>716</v>
      </c>
      <c r="D495" t="s">
        <v>355</v>
      </c>
      <c r="E495" t="s">
        <v>727</v>
      </c>
      <c r="F495" t="s">
        <v>697</v>
      </c>
      <c r="G495">
        <v>44835</v>
      </c>
      <c r="H495">
        <v>44850</v>
      </c>
      <c r="I495" t="s">
        <v>3996</v>
      </c>
      <c r="K495" t="s">
        <v>3997</v>
      </c>
      <c r="L495" t="s">
        <v>1210</v>
      </c>
      <c r="M495" t="s">
        <v>1801</v>
      </c>
      <c r="N495" t="s">
        <v>1802</v>
      </c>
      <c r="O495" t="s">
        <v>699</v>
      </c>
      <c r="P495" t="s">
        <v>3923</v>
      </c>
      <c r="Q495" t="s">
        <v>3998</v>
      </c>
      <c r="R495" t="s">
        <v>1665</v>
      </c>
      <c r="T495" t="s">
        <v>355</v>
      </c>
      <c r="U495" t="s">
        <v>356</v>
      </c>
      <c r="V495" t="s">
        <v>357</v>
      </c>
      <c r="W495" t="s">
        <v>358</v>
      </c>
      <c r="X495" t="s">
        <v>359</v>
      </c>
      <c r="Y495" t="s">
        <v>703</v>
      </c>
      <c r="Z495" t="s">
        <v>703</v>
      </c>
    </row>
    <row r="496" spans="1:26" x14ac:dyDescent="0.4">
      <c r="A496">
        <v>244147</v>
      </c>
      <c r="B496" t="s">
        <v>3999</v>
      </c>
      <c r="C496" t="s">
        <v>716</v>
      </c>
      <c r="D496" t="s">
        <v>355</v>
      </c>
      <c r="E496" t="s">
        <v>727</v>
      </c>
      <c r="F496" t="s">
        <v>697</v>
      </c>
      <c r="G496">
        <v>44856</v>
      </c>
      <c r="H496">
        <v>44864</v>
      </c>
      <c r="I496" t="s">
        <v>4000</v>
      </c>
      <c r="K496" t="s">
        <v>3997</v>
      </c>
      <c r="L496" t="s">
        <v>1210</v>
      </c>
      <c r="M496" t="s">
        <v>1801</v>
      </c>
      <c r="N496" t="s">
        <v>1802</v>
      </c>
      <c r="O496" t="s">
        <v>699</v>
      </c>
      <c r="P496" t="s">
        <v>3923</v>
      </c>
      <c r="Q496" t="s">
        <v>3998</v>
      </c>
      <c r="R496" t="s">
        <v>1665</v>
      </c>
      <c r="T496" t="s">
        <v>355</v>
      </c>
      <c r="U496" t="s">
        <v>356</v>
      </c>
      <c r="V496" t="s">
        <v>357</v>
      </c>
      <c r="W496" t="s">
        <v>358</v>
      </c>
      <c r="X496" t="s">
        <v>359</v>
      </c>
      <c r="Y496" t="s">
        <v>703</v>
      </c>
      <c r="Z496" t="s">
        <v>703</v>
      </c>
    </row>
    <row r="497" spans="1:26" x14ac:dyDescent="0.4">
      <c r="A497">
        <v>244148</v>
      </c>
      <c r="B497" t="s">
        <v>4001</v>
      </c>
      <c r="C497" t="s">
        <v>716</v>
      </c>
      <c r="D497" t="s">
        <v>355</v>
      </c>
      <c r="E497" t="s">
        <v>727</v>
      </c>
      <c r="F497" t="s">
        <v>697</v>
      </c>
      <c r="G497">
        <v>44898</v>
      </c>
      <c r="H497">
        <v>44906</v>
      </c>
      <c r="I497" t="s">
        <v>4002</v>
      </c>
      <c r="K497" t="s">
        <v>3997</v>
      </c>
      <c r="L497" t="s">
        <v>1210</v>
      </c>
      <c r="M497" t="s">
        <v>1801</v>
      </c>
      <c r="N497" t="s">
        <v>1802</v>
      </c>
      <c r="O497" t="s">
        <v>699</v>
      </c>
      <c r="P497" t="s">
        <v>3923</v>
      </c>
      <c r="Q497" t="s">
        <v>3998</v>
      </c>
      <c r="R497" t="s">
        <v>1665</v>
      </c>
      <c r="T497" t="s">
        <v>355</v>
      </c>
      <c r="U497" t="s">
        <v>356</v>
      </c>
      <c r="V497" t="s">
        <v>357</v>
      </c>
      <c r="W497" t="s">
        <v>358</v>
      </c>
      <c r="X497" t="s">
        <v>359</v>
      </c>
      <c r="Y497" t="s">
        <v>703</v>
      </c>
      <c r="Z497" t="s">
        <v>703</v>
      </c>
    </row>
    <row r="498" spans="1:26" x14ac:dyDescent="0.4">
      <c r="A498">
        <v>244149</v>
      </c>
      <c r="B498" t="s">
        <v>4003</v>
      </c>
      <c r="C498" t="s">
        <v>716</v>
      </c>
      <c r="D498" t="s">
        <v>355</v>
      </c>
      <c r="E498" t="s">
        <v>727</v>
      </c>
      <c r="F498" t="s">
        <v>697</v>
      </c>
      <c r="G498">
        <v>44837</v>
      </c>
      <c r="H498">
        <v>44879</v>
      </c>
      <c r="I498" t="s">
        <v>4004</v>
      </c>
      <c r="K498" t="s">
        <v>1814</v>
      </c>
      <c r="L498" t="s">
        <v>1210</v>
      </c>
      <c r="M498" t="s">
        <v>1144</v>
      </c>
      <c r="N498" t="s">
        <v>1663</v>
      </c>
      <c r="O498" t="s">
        <v>699</v>
      </c>
      <c r="P498" t="s">
        <v>3923</v>
      </c>
      <c r="Q498" t="s">
        <v>4005</v>
      </c>
      <c r="R498" t="s">
        <v>1665</v>
      </c>
      <c r="T498" t="s">
        <v>355</v>
      </c>
      <c r="U498" t="s">
        <v>356</v>
      </c>
      <c r="V498" t="s">
        <v>357</v>
      </c>
      <c r="W498" t="s">
        <v>358</v>
      </c>
      <c r="X498" t="s">
        <v>359</v>
      </c>
      <c r="Y498" t="s">
        <v>703</v>
      </c>
      <c r="Z498" t="s">
        <v>703</v>
      </c>
    </row>
    <row r="499" spans="1:26" x14ac:dyDescent="0.4">
      <c r="A499">
        <v>244150</v>
      </c>
      <c r="B499" t="s">
        <v>4006</v>
      </c>
      <c r="C499" t="s">
        <v>716</v>
      </c>
      <c r="D499" t="s">
        <v>355</v>
      </c>
      <c r="E499" t="s">
        <v>727</v>
      </c>
      <c r="F499" t="s">
        <v>697</v>
      </c>
      <c r="G499">
        <v>44840</v>
      </c>
      <c r="H499">
        <v>44896</v>
      </c>
      <c r="I499" t="s">
        <v>4007</v>
      </c>
      <c r="K499" t="s">
        <v>1814</v>
      </c>
      <c r="L499" t="s">
        <v>1210</v>
      </c>
      <c r="M499" t="s">
        <v>1144</v>
      </c>
      <c r="N499" t="s">
        <v>1663</v>
      </c>
      <c r="O499" t="s">
        <v>699</v>
      </c>
      <c r="P499" t="s">
        <v>3923</v>
      </c>
      <c r="Q499" t="s">
        <v>4005</v>
      </c>
      <c r="R499" t="s">
        <v>1665</v>
      </c>
      <c r="T499" t="s">
        <v>355</v>
      </c>
      <c r="U499" t="s">
        <v>356</v>
      </c>
      <c r="V499" t="s">
        <v>357</v>
      </c>
      <c r="W499" t="s">
        <v>358</v>
      </c>
      <c r="X499" t="s">
        <v>359</v>
      </c>
      <c r="Y499" t="s">
        <v>703</v>
      </c>
      <c r="Z499" t="s">
        <v>703</v>
      </c>
    </row>
    <row r="500" spans="1:26" x14ac:dyDescent="0.4">
      <c r="A500">
        <v>244151</v>
      </c>
      <c r="B500" t="s">
        <v>1804</v>
      </c>
      <c r="C500" t="s">
        <v>716</v>
      </c>
      <c r="D500" t="s">
        <v>355</v>
      </c>
      <c r="E500" t="s">
        <v>727</v>
      </c>
      <c r="F500" t="s">
        <v>697</v>
      </c>
      <c r="G500">
        <v>44846</v>
      </c>
      <c r="H500">
        <v>44965</v>
      </c>
      <c r="I500" t="s">
        <v>4008</v>
      </c>
      <c r="K500" t="s">
        <v>4009</v>
      </c>
      <c r="L500" t="s">
        <v>697</v>
      </c>
      <c r="M500" t="s">
        <v>1002</v>
      </c>
      <c r="N500" t="s">
        <v>1663</v>
      </c>
      <c r="O500" t="s">
        <v>699</v>
      </c>
      <c r="P500" t="s">
        <v>3923</v>
      </c>
      <c r="Q500" t="s">
        <v>4010</v>
      </c>
      <c r="R500" t="s">
        <v>1665</v>
      </c>
      <c r="T500" t="s">
        <v>355</v>
      </c>
      <c r="U500" t="s">
        <v>356</v>
      </c>
      <c r="V500" t="s">
        <v>357</v>
      </c>
      <c r="W500" t="s">
        <v>358</v>
      </c>
      <c r="X500" t="s">
        <v>359</v>
      </c>
      <c r="Y500" t="s">
        <v>703</v>
      </c>
      <c r="Z500" t="s">
        <v>703</v>
      </c>
    </row>
    <row r="501" spans="1:26" x14ac:dyDescent="0.4">
      <c r="A501">
        <v>244152</v>
      </c>
      <c r="B501" t="s">
        <v>1808</v>
      </c>
      <c r="C501" t="s">
        <v>716</v>
      </c>
      <c r="D501" t="s">
        <v>355</v>
      </c>
      <c r="E501" t="s">
        <v>727</v>
      </c>
      <c r="F501" t="s">
        <v>697</v>
      </c>
      <c r="G501">
        <v>44861</v>
      </c>
      <c r="H501">
        <v>44917</v>
      </c>
      <c r="I501" t="s">
        <v>4011</v>
      </c>
      <c r="K501" t="s">
        <v>4012</v>
      </c>
      <c r="L501" t="s">
        <v>1210</v>
      </c>
      <c r="M501" t="s">
        <v>1144</v>
      </c>
      <c r="N501" t="s">
        <v>1663</v>
      </c>
      <c r="O501" t="s">
        <v>699</v>
      </c>
      <c r="P501" t="s">
        <v>3923</v>
      </c>
      <c r="Q501" t="s">
        <v>4013</v>
      </c>
      <c r="R501" t="s">
        <v>1665</v>
      </c>
      <c r="T501" t="s">
        <v>355</v>
      </c>
      <c r="U501" t="s">
        <v>356</v>
      </c>
      <c r="V501" t="s">
        <v>357</v>
      </c>
      <c r="W501" t="s">
        <v>358</v>
      </c>
      <c r="X501" t="s">
        <v>359</v>
      </c>
      <c r="Y501" t="s">
        <v>703</v>
      </c>
      <c r="Z501" t="s">
        <v>703</v>
      </c>
    </row>
    <row r="502" spans="1:26" x14ac:dyDescent="0.4">
      <c r="A502">
        <v>244153</v>
      </c>
      <c r="B502" t="s">
        <v>1816</v>
      </c>
      <c r="C502" t="s">
        <v>716</v>
      </c>
      <c r="D502" t="s">
        <v>355</v>
      </c>
      <c r="E502" t="s">
        <v>727</v>
      </c>
      <c r="F502" t="s">
        <v>697</v>
      </c>
      <c r="G502">
        <v>44853</v>
      </c>
      <c r="H502">
        <v>44895</v>
      </c>
      <c r="I502" t="s">
        <v>4014</v>
      </c>
      <c r="K502" t="s">
        <v>4015</v>
      </c>
      <c r="L502" t="s">
        <v>697</v>
      </c>
      <c r="M502" t="s">
        <v>808</v>
      </c>
      <c r="N502" t="s">
        <v>1663</v>
      </c>
      <c r="O502" t="s">
        <v>699</v>
      </c>
      <c r="P502" t="s">
        <v>3923</v>
      </c>
      <c r="Q502" t="s">
        <v>4016</v>
      </c>
      <c r="R502" t="s">
        <v>1665</v>
      </c>
      <c r="T502" t="s">
        <v>355</v>
      </c>
      <c r="U502" t="s">
        <v>356</v>
      </c>
      <c r="V502" t="s">
        <v>357</v>
      </c>
      <c r="W502" t="s">
        <v>358</v>
      </c>
      <c r="X502" t="s">
        <v>359</v>
      </c>
      <c r="Y502" t="s">
        <v>703</v>
      </c>
      <c r="Z502" t="s">
        <v>703</v>
      </c>
    </row>
    <row r="503" spans="1:26" x14ac:dyDescent="0.4">
      <c r="A503">
        <v>244154</v>
      </c>
      <c r="B503" t="s">
        <v>1820</v>
      </c>
      <c r="C503" t="s">
        <v>716</v>
      </c>
      <c r="D503" t="s">
        <v>355</v>
      </c>
      <c r="E503" t="s">
        <v>727</v>
      </c>
      <c r="F503" t="s">
        <v>697</v>
      </c>
      <c r="G503">
        <v>44902</v>
      </c>
      <c r="H503">
        <v>44923</v>
      </c>
      <c r="I503" t="s">
        <v>4017</v>
      </c>
      <c r="K503" t="s">
        <v>4018</v>
      </c>
      <c r="L503" t="s">
        <v>697</v>
      </c>
      <c r="M503" t="s">
        <v>808</v>
      </c>
      <c r="N503" t="s">
        <v>1663</v>
      </c>
      <c r="O503" t="s">
        <v>699</v>
      </c>
      <c r="P503" t="s">
        <v>3923</v>
      </c>
      <c r="Q503" t="s">
        <v>4016</v>
      </c>
      <c r="R503" t="s">
        <v>1665</v>
      </c>
      <c r="T503" t="s">
        <v>355</v>
      </c>
      <c r="U503" t="s">
        <v>356</v>
      </c>
      <c r="V503" t="s">
        <v>357</v>
      </c>
      <c r="W503" t="s">
        <v>358</v>
      </c>
      <c r="X503" t="s">
        <v>359</v>
      </c>
      <c r="Y503" t="s">
        <v>703</v>
      </c>
      <c r="Z503" t="s">
        <v>703</v>
      </c>
    </row>
    <row r="504" spans="1:26" x14ac:dyDescent="0.4">
      <c r="A504">
        <v>244155</v>
      </c>
      <c r="B504" t="s">
        <v>4019</v>
      </c>
      <c r="C504" t="s">
        <v>716</v>
      </c>
      <c r="D504" t="s">
        <v>355</v>
      </c>
      <c r="E504" t="s">
        <v>727</v>
      </c>
      <c r="F504" t="s">
        <v>697</v>
      </c>
      <c r="G504">
        <v>44870</v>
      </c>
      <c r="H504">
        <v>44891</v>
      </c>
      <c r="I504" t="s">
        <v>4020</v>
      </c>
      <c r="K504" t="s">
        <v>4021</v>
      </c>
      <c r="L504" t="s">
        <v>697</v>
      </c>
      <c r="M504" t="s">
        <v>1063</v>
      </c>
      <c r="N504" t="s">
        <v>1829</v>
      </c>
      <c r="O504" t="s">
        <v>699</v>
      </c>
      <c r="P504" t="s">
        <v>3923</v>
      </c>
      <c r="Q504" t="s">
        <v>4022</v>
      </c>
      <c r="R504" t="s">
        <v>1665</v>
      </c>
      <c r="T504" t="s">
        <v>355</v>
      </c>
      <c r="U504" t="s">
        <v>356</v>
      </c>
      <c r="V504" t="s">
        <v>357</v>
      </c>
      <c r="W504" t="s">
        <v>358</v>
      </c>
      <c r="X504" t="s">
        <v>359</v>
      </c>
      <c r="Y504" t="s">
        <v>703</v>
      </c>
      <c r="Z504" t="s">
        <v>703</v>
      </c>
    </row>
    <row r="505" spans="1:26" x14ac:dyDescent="0.4">
      <c r="A505">
        <v>244156</v>
      </c>
      <c r="B505" t="s">
        <v>4023</v>
      </c>
      <c r="C505" t="s">
        <v>716</v>
      </c>
      <c r="D505" t="s">
        <v>355</v>
      </c>
      <c r="E505" t="s">
        <v>727</v>
      </c>
      <c r="F505" t="s">
        <v>697</v>
      </c>
      <c r="G505">
        <v>44856</v>
      </c>
      <c r="H505">
        <v>44947</v>
      </c>
      <c r="I505" t="s">
        <v>4024</v>
      </c>
      <c r="K505" t="s">
        <v>4025</v>
      </c>
      <c r="L505" t="s">
        <v>697</v>
      </c>
      <c r="M505" t="s">
        <v>1144</v>
      </c>
      <c r="N505" t="s">
        <v>1843</v>
      </c>
      <c r="O505" t="s">
        <v>699</v>
      </c>
      <c r="P505" t="s">
        <v>3923</v>
      </c>
      <c r="Q505" t="s">
        <v>4026</v>
      </c>
      <c r="R505" t="s">
        <v>1665</v>
      </c>
      <c r="T505" t="s">
        <v>355</v>
      </c>
      <c r="U505" t="s">
        <v>356</v>
      </c>
      <c r="V505" t="s">
        <v>357</v>
      </c>
      <c r="W505" t="s">
        <v>358</v>
      </c>
      <c r="X505" t="s">
        <v>359</v>
      </c>
      <c r="Y505" t="s">
        <v>703</v>
      </c>
      <c r="Z505" t="s">
        <v>703</v>
      </c>
    </row>
    <row r="506" spans="1:26" x14ac:dyDescent="0.4">
      <c r="A506">
        <v>244157</v>
      </c>
      <c r="B506" t="s">
        <v>4027</v>
      </c>
      <c r="C506" t="s">
        <v>716</v>
      </c>
      <c r="D506" t="s">
        <v>355</v>
      </c>
      <c r="E506" t="s">
        <v>727</v>
      </c>
      <c r="F506" t="s">
        <v>697</v>
      </c>
      <c r="G506">
        <v>44863</v>
      </c>
      <c r="H506">
        <v>44982</v>
      </c>
      <c r="I506" t="s">
        <v>4028</v>
      </c>
      <c r="K506" t="s">
        <v>4029</v>
      </c>
      <c r="L506" t="s">
        <v>697</v>
      </c>
      <c r="M506" t="s">
        <v>1144</v>
      </c>
      <c r="N506" t="s">
        <v>1843</v>
      </c>
      <c r="O506" t="s">
        <v>699</v>
      </c>
      <c r="P506" t="s">
        <v>3923</v>
      </c>
      <c r="Q506" t="s">
        <v>4030</v>
      </c>
      <c r="R506" t="s">
        <v>1665</v>
      </c>
      <c r="T506" t="s">
        <v>355</v>
      </c>
      <c r="U506" t="s">
        <v>356</v>
      </c>
      <c r="V506" t="s">
        <v>357</v>
      </c>
      <c r="W506" t="s">
        <v>358</v>
      </c>
      <c r="X506" t="s">
        <v>359</v>
      </c>
      <c r="Y506" t="s">
        <v>703</v>
      </c>
      <c r="Z506" t="s">
        <v>703</v>
      </c>
    </row>
    <row r="507" spans="1:26" x14ac:dyDescent="0.4">
      <c r="A507">
        <v>244158</v>
      </c>
      <c r="B507" t="s">
        <v>4031</v>
      </c>
      <c r="C507" t="s">
        <v>716</v>
      </c>
      <c r="D507" t="s">
        <v>355</v>
      </c>
      <c r="E507" t="s">
        <v>727</v>
      </c>
      <c r="F507" t="s">
        <v>697</v>
      </c>
      <c r="G507">
        <v>44835</v>
      </c>
      <c r="H507">
        <v>44856</v>
      </c>
      <c r="I507" t="s">
        <v>4032</v>
      </c>
      <c r="K507" t="s">
        <v>4033</v>
      </c>
      <c r="L507" t="s">
        <v>697</v>
      </c>
      <c r="M507" t="s">
        <v>1144</v>
      </c>
      <c r="N507" t="s">
        <v>1861</v>
      </c>
      <c r="O507" t="s">
        <v>699</v>
      </c>
      <c r="P507" t="s">
        <v>3923</v>
      </c>
      <c r="Q507" t="s">
        <v>1862</v>
      </c>
      <c r="R507" t="s">
        <v>1665</v>
      </c>
      <c r="T507" t="s">
        <v>355</v>
      </c>
      <c r="U507" t="s">
        <v>356</v>
      </c>
      <c r="V507" t="s">
        <v>357</v>
      </c>
      <c r="W507" t="s">
        <v>358</v>
      </c>
      <c r="X507" t="s">
        <v>359</v>
      </c>
      <c r="Y507" t="s">
        <v>703</v>
      </c>
      <c r="Z507" t="s">
        <v>703</v>
      </c>
    </row>
    <row r="508" spans="1:26" x14ac:dyDescent="0.4">
      <c r="A508">
        <v>244159</v>
      </c>
      <c r="B508" t="s">
        <v>4034</v>
      </c>
      <c r="C508" t="s">
        <v>716</v>
      </c>
      <c r="D508" t="s">
        <v>355</v>
      </c>
      <c r="E508" t="s">
        <v>727</v>
      </c>
      <c r="F508" t="s">
        <v>697</v>
      </c>
      <c r="G508">
        <v>44872</v>
      </c>
      <c r="H508">
        <v>44879</v>
      </c>
      <c r="I508" t="s">
        <v>4035</v>
      </c>
      <c r="K508" t="s">
        <v>4033</v>
      </c>
      <c r="L508" t="s">
        <v>697</v>
      </c>
      <c r="M508" t="s">
        <v>1144</v>
      </c>
      <c r="N508" t="s">
        <v>1861</v>
      </c>
      <c r="O508" t="s">
        <v>699</v>
      </c>
      <c r="P508" t="s">
        <v>3923</v>
      </c>
      <c r="Q508" t="s">
        <v>1862</v>
      </c>
      <c r="R508" t="s">
        <v>1665</v>
      </c>
      <c r="T508" t="s">
        <v>355</v>
      </c>
      <c r="U508" t="s">
        <v>356</v>
      </c>
      <c r="V508" t="s">
        <v>357</v>
      </c>
      <c r="W508" t="s">
        <v>358</v>
      </c>
      <c r="X508" t="s">
        <v>359</v>
      </c>
      <c r="Y508" t="s">
        <v>703</v>
      </c>
      <c r="Z508" t="s">
        <v>703</v>
      </c>
    </row>
    <row r="509" spans="1:26" x14ac:dyDescent="0.4">
      <c r="A509">
        <v>244160</v>
      </c>
      <c r="B509" t="s">
        <v>1845</v>
      </c>
      <c r="C509" t="s">
        <v>716</v>
      </c>
      <c r="D509" t="s">
        <v>355</v>
      </c>
      <c r="E509" t="s">
        <v>727</v>
      </c>
      <c r="F509" t="s">
        <v>697</v>
      </c>
      <c r="G509">
        <v>44848</v>
      </c>
      <c r="H509">
        <v>44946</v>
      </c>
      <c r="I509" t="s">
        <v>4036</v>
      </c>
      <c r="K509" t="s">
        <v>4037</v>
      </c>
      <c r="L509" t="s">
        <v>697</v>
      </c>
      <c r="M509" t="s">
        <v>1677</v>
      </c>
      <c r="N509" t="s">
        <v>1848</v>
      </c>
      <c r="O509" t="s">
        <v>699</v>
      </c>
      <c r="P509" t="s">
        <v>3923</v>
      </c>
      <c r="Q509" t="s">
        <v>4038</v>
      </c>
      <c r="R509" t="s">
        <v>1665</v>
      </c>
      <c r="T509" t="s">
        <v>355</v>
      </c>
      <c r="U509" t="s">
        <v>356</v>
      </c>
      <c r="V509" t="s">
        <v>357</v>
      </c>
      <c r="W509" t="s">
        <v>358</v>
      </c>
      <c r="X509" t="s">
        <v>359</v>
      </c>
      <c r="Y509" t="s">
        <v>703</v>
      </c>
      <c r="Z509" t="s">
        <v>703</v>
      </c>
    </row>
    <row r="510" spans="1:26" x14ac:dyDescent="0.4">
      <c r="A510">
        <v>244161</v>
      </c>
      <c r="B510" t="s">
        <v>1867</v>
      </c>
      <c r="C510" t="s">
        <v>716</v>
      </c>
      <c r="D510" t="s">
        <v>355</v>
      </c>
      <c r="E510" t="s">
        <v>727</v>
      </c>
      <c r="F510" t="s">
        <v>697</v>
      </c>
      <c r="G510">
        <v>44864</v>
      </c>
      <c r="H510">
        <v>44885</v>
      </c>
      <c r="I510" t="s">
        <v>4039</v>
      </c>
      <c r="K510" t="s">
        <v>4040</v>
      </c>
      <c r="L510" t="s">
        <v>697</v>
      </c>
      <c r="M510" t="s">
        <v>1028</v>
      </c>
      <c r="N510" t="s">
        <v>1663</v>
      </c>
      <c r="O510" t="s">
        <v>699</v>
      </c>
      <c r="P510" t="s">
        <v>3923</v>
      </c>
      <c r="Q510" t="s">
        <v>4041</v>
      </c>
      <c r="R510" t="s">
        <v>1665</v>
      </c>
      <c r="T510" t="s">
        <v>355</v>
      </c>
      <c r="U510" t="s">
        <v>356</v>
      </c>
      <c r="V510" t="s">
        <v>357</v>
      </c>
      <c r="W510" t="s">
        <v>358</v>
      </c>
      <c r="X510" t="s">
        <v>359</v>
      </c>
      <c r="Y510" t="s">
        <v>703</v>
      </c>
      <c r="Z510" t="s">
        <v>703</v>
      </c>
    </row>
    <row r="511" spans="1:26" x14ac:dyDescent="0.4">
      <c r="A511">
        <v>244162</v>
      </c>
      <c r="B511" t="s">
        <v>1867</v>
      </c>
      <c r="C511" t="s">
        <v>716</v>
      </c>
      <c r="D511" t="s">
        <v>355</v>
      </c>
      <c r="E511" t="s">
        <v>727</v>
      </c>
      <c r="F511" t="s">
        <v>697</v>
      </c>
      <c r="G511">
        <v>44948</v>
      </c>
      <c r="H511">
        <v>44969</v>
      </c>
      <c r="I511" t="s">
        <v>4042</v>
      </c>
      <c r="K511" t="s">
        <v>4040</v>
      </c>
      <c r="L511" t="s">
        <v>697</v>
      </c>
      <c r="M511" t="s">
        <v>1028</v>
      </c>
      <c r="N511" t="s">
        <v>1663</v>
      </c>
      <c r="O511" t="s">
        <v>699</v>
      </c>
      <c r="P511" t="s">
        <v>3923</v>
      </c>
      <c r="Q511" t="s">
        <v>4041</v>
      </c>
      <c r="R511" t="s">
        <v>1665</v>
      </c>
      <c r="T511" t="s">
        <v>355</v>
      </c>
      <c r="U511" t="s">
        <v>356</v>
      </c>
      <c r="V511" t="s">
        <v>357</v>
      </c>
      <c r="W511" t="s">
        <v>358</v>
      </c>
      <c r="X511" t="s">
        <v>359</v>
      </c>
      <c r="Y511" t="s">
        <v>703</v>
      </c>
      <c r="Z511" t="s">
        <v>703</v>
      </c>
    </row>
    <row r="512" spans="1:26" x14ac:dyDescent="0.4">
      <c r="A512">
        <v>244163</v>
      </c>
      <c r="B512" t="s">
        <v>1863</v>
      </c>
      <c r="C512" t="s">
        <v>716</v>
      </c>
      <c r="D512" t="s">
        <v>355</v>
      </c>
      <c r="E512" t="s">
        <v>727</v>
      </c>
      <c r="F512" t="s">
        <v>697</v>
      </c>
      <c r="G512">
        <v>44896</v>
      </c>
      <c r="H512">
        <v>44973</v>
      </c>
      <c r="I512" t="s">
        <v>4043</v>
      </c>
      <c r="K512" t="s">
        <v>4044</v>
      </c>
      <c r="L512" t="s">
        <v>697</v>
      </c>
      <c r="M512" t="s">
        <v>1028</v>
      </c>
      <c r="N512" t="s">
        <v>4045</v>
      </c>
      <c r="O512" t="s">
        <v>699</v>
      </c>
      <c r="P512" t="s">
        <v>3923</v>
      </c>
      <c r="Q512" t="s">
        <v>4046</v>
      </c>
      <c r="R512" t="s">
        <v>1665</v>
      </c>
      <c r="T512" t="s">
        <v>355</v>
      </c>
      <c r="U512" t="s">
        <v>356</v>
      </c>
      <c r="V512" t="s">
        <v>357</v>
      </c>
      <c r="W512" t="s">
        <v>358</v>
      </c>
      <c r="X512" t="s">
        <v>359</v>
      </c>
      <c r="Y512" t="s">
        <v>703</v>
      </c>
      <c r="Z512" t="s">
        <v>703</v>
      </c>
    </row>
    <row r="513" spans="1:26" x14ac:dyDescent="0.4">
      <c r="A513">
        <v>244164</v>
      </c>
      <c r="B513" t="s">
        <v>4047</v>
      </c>
      <c r="C513" t="s">
        <v>716</v>
      </c>
      <c r="D513" t="s">
        <v>355</v>
      </c>
      <c r="E513" t="s">
        <v>727</v>
      </c>
      <c r="F513" t="s">
        <v>697</v>
      </c>
      <c r="G513">
        <v>44859</v>
      </c>
      <c r="H513">
        <v>44922</v>
      </c>
      <c r="I513" t="s">
        <v>4048</v>
      </c>
      <c r="K513" t="s">
        <v>4049</v>
      </c>
      <c r="L513" t="s">
        <v>1210</v>
      </c>
      <c r="M513" t="s">
        <v>1144</v>
      </c>
      <c r="N513" t="s">
        <v>1888</v>
      </c>
      <c r="O513" t="s">
        <v>699</v>
      </c>
      <c r="P513" t="s">
        <v>3923</v>
      </c>
      <c r="Q513" t="s">
        <v>4050</v>
      </c>
      <c r="R513" t="s">
        <v>1665</v>
      </c>
      <c r="T513" t="s">
        <v>355</v>
      </c>
      <c r="U513" t="s">
        <v>356</v>
      </c>
      <c r="V513" t="s">
        <v>357</v>
      </c>
      <c r="W513" t="s">
        <v>358</v>
      </c>
      <c r="X513" t="s">
        <v>359</v>
      </c>
      <c r="Y513" t="s">
        <v>703</v>
      </c>
      <c r="Z513" t="s">
        <v>703</v>
      </c>
    </row>
    <row r="514" spans="1:26" x14ac:dyDescent="0.4">
      <c r="A514">
        <v>244165</v>
      </c>
      <c r="B514" t="s">
        <v>1881</v>
      </c>
      <c r="C514" t="s">
        <v>716</v>
      </c>
      <c r="D514" t="s">
        <v>355</v>
      </c>
      <c r="E514" t="s">
        <v>727</v>
      </c>
      <c r="F514" t="s">
        <v>697</v>
      </c>
      <c r="G514">
        <v>44871</v>
      </c>
      <c r="H514">
        <v>44941</v>
      </c>
      <c r="I514" t="s">
        <v>4051</v>
      </c>
      <c r="K514" t="s">
        <v>4052</v>
      </c>
      <c r="L514" t="s">
        <v>697</v>
      </c>
      <c r="M514" t="s">
        <v>932</v>
      </c>
      <c r="N514" t="s">
        <v>1663</v>
      </c>
      <c r="O514" t="s">
        <v>699</v>
      </c>
      <c r="P514" t="s">
        <v>3923</v>
      </c>
      <c r="Q514" t="s">
        <v>4053</v>
      </c>
      <c r="R514" t="s">
        <v>1665</v>
      </c>
      <c r="T514" t="s">
        <v>355</v>
      </c>
      <c r="U514" t="s">
        <v>356</v>
      </c>
      <c r="V514" t="s">
        <v>357</v>
      </c>
      <c r="W514" t="s">
        <v>358</v>
      </c>
      <c r="X514" t="s">
        <v>359</v>
      </c>
      <c r="Y514" t="s">
        <v>703</v>
      </c>
      <c r="Z514" t="s">
        <v>703</v>
      </c>
    </row>
    <row r="515" spans="1:26" x14ac:dyDescent="0.4">
      <c r="A515">
        <v>244166</v>
      </c>
      <c r="B515" t="s">
        <v>1890</v>
      </c>
      <c r="C515" t="s">
        <v>716</v>
      </c>
      <c r="D515" t="s">
        <v>355</v>
      </c>
      <c r="E515" t="s">
        <v>727</v>
      </c>
      <c r="F515" t="s">
        <v>697</v>
      </c>
      <c r="G515">
        <v>44884</v>
      </c>
      <c r="H515">
        <v>44940</v>
      </c>
      <c r="I515" t="s">
        <v>4054</v>
      </c>
      <c r="K515" t="s">
        <v>4055</v>
      </c>
      <c r="L515" t="s">
        <v>697</v>
      </c>
      <c r="M515" t="s">
        <v>1028</v>
      </c>
      <c r="N515" t="s">
        <v>1663</v>
      </c>
      <c r="O515" t="s">
        <v>699</v>
      </c>
      <c r="P515" t="s">
        <v>3923</v>
      </c>
      <c r="Q515" t="s">
        <v>4056</v>
      </c>
      <c r="R515" t="s">
        <v>1665</v>
      </c>
      <c r="T515" t="s">
        <v>355</v>
      </c>
      <c r="U515" t="s">
        <v>356</v>
      </c>
      <c r="V515" t="s">
        <v>357</v>
      </c>
      <c r="W515" t="s">
        <v>358</v>
      </c>
      <c r="X515" t="s">
        <v>359</v>
      </c>
      <c r="Y515" t="s">
        <v>703</v>
      </c>
      <c r="Z515" t="s">
        <v>703</v>
      </c>
    </row>
    <row r="516" spans="1:26" x14ac:dyDescent="0.4">
      <c r="A516">
        <v>244167</v>
      </c>
      <c r="B516" t="s">
        <v>1894</v>
      </c>
      <c r="C516" t="s">
        <v>716</v>
      </c>
      <c r="D516" t="s">
        <v>355</v>
      </c>
      <c r="E516" t="s">
        <v>727</v>
      </c>
      <c r="F516" t="s">
        <v>697</v>
      </c>
      <c r="G516">
        <v>44835</v>
      </c>
      <c r="H516">
        <v>44985</v>
      </c>
      <c r="I516" t="s">
        <v>4057</v>
      </c>
      <c r="K516" t="s">
        <v>4058</v>
      </c>
      <c r="L516" t="s">
        <v>697</v>
      </c>
      <c r="M516" t="s">
        <v>1144</v>
      </c>
      <c r="N516" t="s">
        <v>1775</v>
      </c>
      <c r="O516" t="s">
        <v>699</v>
      </c>
      <c r="P516" t="s">
        <v>3923</v>
      </c>
      <c r="Q516" t="s">
        <v>4059</v>
      </c>
      <c r="R516" t="s">
        <v>1665</v>
      </c>
      <c r="T516" t="s">
        <v>355</v>
      </c>
      <c r="U516" t="s">
        <v>356</v>
      </c>
      <c r="V516" t="s">
        <v>357</v>
      </c>
      <c r="W516" t="s">
        <v>358</v>
      </c>
      <c r="X516" t="s">
        <v>359</v>
      </c>
      <c r="Y516" t="s">
        <v>703</v>
      </c>
      <c r="Z516" t="s">
        <v>703</v>
      </c>
    </row>
    <row r="517" spans="1:26" x14ac:dyDescent="0.4">
      <c r="A517">
        <v>244168</v>
      </c>
      <c r="B517" t="s">
        <v>1903</v>
      </c>
      <c r="C517" t="s">
        <v>716</v>
      </c>
      <c r="D517" t="s">
        <v>355</v>
      </c>
      <c r="E517" t="s">
        <v>727</v>
      </c>
      <c r="F517" t="s">
        <v>697</v>
      </c>
      <c r="G517">
        <v>44841</v>
      </c>
      <c r="H517">
        <v>44918</v>
      </c>
      <c r="I517" t="s">
        <v>4060</v>
      </c>
      <c r="K517" t="s">
        <v>4061</v>
      </c>
      <c r="L517" t="s">
        <v>697</v>
      </c>
      <c r="M517" t="s">
        <v>808</v>
      </c>
      <c r="N517" t="s">
        <v>3986</v>
      </c>
      <c r="O517" t="s">
        <v>699</v>
      </c>
      <c r="P517" t="s">
        <v>3923</v>
      </c>
      <c r="Q517" t="s">
        <v>4062</v>
      </c>
      <c r="R517" t="s">
        <v>1665</v>
      </c>
      <c r="T517" t="s">
        <v>355</v>
      </c>
      <c r="U517" t="s">
        <v>356</v>
      </c>
      <c r="V517" t="s">
        <v>357</v>
      </c>
      <c r="W517" t="s">
        <v>358</v>
      </c>
      <c r="X517" t="s">
        <v>359</v>
      </c>
      <c r="Y517" t="s">
        <v>703</v>
      </c>
      <c r="Z517" t="s">
        <v>703</v>
      </c>
    </row>
    <row r="518" spans="1:26" x14ac:dyDescent="0.4">
      <c r="A518">
        <v>244169</v>
      </c>
      <c r="B518" t="s">
        <v>4063</v>
      </c>
      <c r="C518" t="s">
        <v>716</v>
      </c>
      <c r="D518" t="s">
        <v>355</v>
      </c>
      <c r="E518" t="s">
        <v>727</v>
      </c>
      <c r="F518" t="s">
        <v>697</v>
      </c>
      <c r="G518">
        <v>44838</v>
      </c>
      <c r="H518">
        <v>44901</v>
      </c>
      <c r="I518" t="s">
        <v>4064</v>
      </c>
      <c r="K518" t="s">
        <v>4065</v>
      </c>
      <c r="L518" t="s">
        <v>4066</v>
      </c>
      <c r="M518" t="s">
        <v>1677</v>
      </c>
      <c r="N518" t="s">
        <v>1911</v>
      </c>
      <c r="O518" t="s">
        <v>699</v>
      </c>
      <c r="P518" t="s">
        <v>3923</v>
      </c>
      <c r="Q518" t="s">
        <v>1785</v>
      </c>
      <c r="R518" t="s">
        <v>1665</v>
      </c>
      <c r="T518" t="s">
        <v>355</v>
      </c>
      <c r="U518" t="s">
        <v>356</v>
      </c>
      <c r="V518" t="s">
        <v>357</v>
      </c>
      <c r="W518" t="s">
        <v>358</v>
      </c>
      <c r="X518" t="s">
        <v>359</v>
      </c>
      <c r="Y518" t="s">
        <v>703</v>
      </c>
      <c r="Z518" t="s">
        <v>703</v>
      </c>
    </row>
    <row r="519" spans="1:26" x14ac:dyDescent="0.4">
      <c r="A519">
        <v>244170</v>
      </c>
      <c r="B519" t="s">
        <v>4067</v>
      </c>
      <c r="C519" t="s">
        <v>716</v>
      </c>
      <c r="D519" t="s">
        <v>355</v>
      </c>
      <c r="E519" t="s">
        <v>727</v>
      </c>
      <c r="F519" t="s">
        <v>697</v>
      </c>
      <c r="G519">
        <v>44845</v>
      </c>
      <c r="H519">
        <v>44908</v>
      </c>
      <c r="I519" t="s">
        <v>4068</v>
      </c>
      <c r="K519" t="s">
        <v>4065</v>
      </c>
      <c r="L519" t="s">
        <v>1914</v>
      </c>
      <c r="M519" t="s">
        <v>1677</v>
      </c>
      <c r="N519" t="s">
        <v>1911</v>
      </c>
      <c r="O519" t="s">
        <v>699</v>
      </c>
      <c r="P519" t="s">
        <v>3923</v>
      </c>
      <c r="Q519" t="s">
        <v>1785</v>
      </c>
      <c r="R519" t="s">
        <v>1665</v>
      </c>
      <c r="T519" t="s">
        <v>355</v>
      </c>
      <c r="U519" t="s">
        <v>356</v>
      </c>
      <c r="V519" t="s">
        <v>357</v>
      </c>
      <c r="W519" t="s">
        <v>358</v>
      </c>
      <c r="X519" t="s">
        <v>359</v>
      </c>
      <c r="Y519" t="s">
        <v>703</v>
      </c>
      <c r="Z519" t="s">
        <v>703</v>
      </c>
    </row>
    <row r="520" spans="1:26" x14ac:dyDescent="0.4">
      <c r="A520">
        <v>244171</v>
      </c>
      <c r="B520" t="s">
        <v>1942</v>
      </c>
      <c r="C520" t="s">
        <v>716</v>
      </c>
      <c r="D520" t="s">
        <v>355</v>
      </c>
      <c r="E520" t="s">
        <v>727</v>
      </c>
      <c r="F520" t="s">
        <v>697</v>
      </c>
      <c r="G520">
        <v>44835</v>
      </c>
      <c r="H520">
        <v>44912</v>
      </c>
      <c r="I520" t="s">
        <v>4069</v>
      </c>
      <c r="K520" t="s">
        <v>4070</v>
      </c>
      <c r="L520" t="s">
        <v>4071</v>
      </c>
      <c r="M520" t="s">
        <v>1063</v>
      </c>
      <c r="N520" t="s">
        <v>1946</v>
      </c>
      <c r="O520" t="s">
        <v>699</v>
      </c>
      <c r="P520" t="s">
        <v>3923</v>
      </c>
      <c r="Q520" t="s">
        <v>4072</v>
      </c>
      <c r="R520" t="s">
        <v>1665</v>
      </c>
      <c r="T520" t="s">
        <v>355</v>
      </c>
      <c r="U520" t="s">
        <v>356</v>
      </c>
      <c r="V520" t="s">
        <v>357</v>
      </c>
      <c r="W520" t="s">
        <v>358</v>
      </c>
      <c r="X520" t="s">
        <v>359</v>
      </c>
      <c r="Y520" t="s">
        <v>703</v>
      </c>
      <c r="Z520" t="s">
        <v>703</v>
      </c>
    </row>
    <row r="521" spans="1:26" x14ac:dyDescent="0.4">
      <c r="A521">
        <v>244172</v>
      </c>
      <c r="B521" t="s">
        <v>1915</v>
      </c>
      <c r="C521" t="s">
        <v>716</v>
      </c>
      <c r="D521" t="s">
        <v>355</v>
      </c>
      <c r="E521" t="s">
        <v>727</v>
      </c>
      <c r="F521" t="s">
        <v>697</v>
      </c>
      <c r="G521">
        <v>44837</v>
      </c>
      <c r="H521">
        <v>44946</v>
      </c>
      <c r="I521" t="s">
        <v>4073</v>
      </c>
      <c r="K521" t="s">
        <v>4074</v>
      </c>
      <c r="L521" t="s">
        <v>1918</v>
      </c>
      <c r="M521" t="s">
        <v>4075</v>
      </c>
      <c r="N521" t="s">
        <v>1919</v>
      </c>
      <c r="O521" t="s">
        <v>699</v>
      </c>
      <c r="P521" t="s">
        <v>3923</v>
      </c>
      <c r="Q521" t="s">
        <v>4076</v>
      </c>
      <c r="R521" t="s">
        <v>1665</v>
      </c>
      <c r="T521" t="s">
        <v>355</v>
      </c>
      <c r="U521" t="s">
        <v>356</v>
      </c>
      <c r="V521" t="s">
        <v>357</v>
      </c>
      <c r="W521" t="s">
        <v>358</v>
      </c>
      <c r="X521" t="s">
        <v>359</v>
      </c>
      <c r="Y521" t="s">
        <v>703</v>
      </c>
      <c r="Z521" t="s">
        <v>703</v>
      </c>
    </row>
    <row r="522" spans="1:26" x14ac:dyDescent="0.4">
      <c r="A522">
        <v>244173</v>
      </c>
      <c r="B522" t="s">
        <v>1921</v>
      </c>
      <c r="C522" t="s">
        <v>716</v>
      </c>
      <c r="D522" t="s">
        <v>355</v>
      </c>
      <c r="E522" t="s">
        <v>727</v>
      </c>
      <c r="F522" t="s">
        <v>697</v>
      </c>
      <c r="G522">
        <v>44837</v>
      </c>
      <c r="H522">
        <v>44946</v>
      </c>
      <c r="I522" t="s">
        <v>4073</v>
      </c>
      <c r="K522" t="s">
        <v>4077</v>
      </c>
      <c r="L522" t="s">
        <v>1923</v>
      </c>
      <c r="M522" t="s">
        <v>4075</v>
      </c>
      <c r="N522" t="s">
        <v>1919</v>
      </c>
      <c r="O522" t="s">
        <v>699</v>
      </c>
      <c r="P522" t="s">
        <v>3923</v>
      </c>
      <c r="Q522" t="s">
        <v>4076</v>
      </c>
      <c r="R522" t="s">
        <v>1665</v>
      </c>
      <c r="T522" t="s">
        <v>355</v>
      </c>
      <c r="U522" t="s">
        <v>356</v>
      </c>
      <c r="V522" t="s">
        <v>357</v>
      </c>
      <c r="W522" t="s">
        <v>358</v>
      </c>
      <c r="X522" t="s">
        <v>359</v>
      </c>
      <c r="Y522" t="s">
        <v>703</v>
      </c>
      <c r="Z522" t="s">
        <v>703</v>
      </c>
    </row>
    <row r="523" spans="1:26" x14ac:dyDescent="0.4">
      <c r="A523">
        <v>244174</v>
      </c>
      <c r="B523" t="s">
        <v>1948</v>
      </c>
      <c r="C523" t="s">
        <v>716</v>
      </c>
      <c r="D523" t="s">
        <v>355</v>
      </c>
      <c r="E523" t="s">
        <v>727</v>
      </c>
      <c r="F523" t="s">
        <v>697</v>
      </c>
      <c r="G523">
        <v>44837</v>
      </c>
      <c r="H523">
        <v>44967</v>
      </c>
      <c r="I523" t="s">
        <v>4078</v>
      </c>
      <c r="K523" t="s">
        <v>4079</v>
      </c>
      <c r="L523" t="s">
        <v>1951</v>
      </c>
      <c r="M523" t="s">
        <v>4075</v>
      </c>
      <c r="N523" t="s">
        <v>1952</v>
      </c>
      <c r="O523" t="s">
        <v>699</v>
      </c>
      <c r="P523" t="s">
        <v>3923</v>
      </c>
      <c r="Q523" t="s">
        <v>4080</v>
      </c>
      <c r="R523" t="s">
        <v>1665</v>
      </c>
      <c r="T523" t="s">
        <v>355</v>
      </c>
      <c r="U523" t="s">
        <v>356</v>
      </c>
      <c r="V523" t="s">
        <v>357</v>
      </c>
      <c r="W523" t="s">
        <v>358</v>
      </c>
      <c r="X523" t="s">
        <v>359</v>
      </c>
      <c r="Y523" t="s">
        <v>703</v>
      </c>
      <c r="Z523" t="s">
        <v>703</v>
      </c>
    </row>
    <row r="524" spans="1:26" x14ac:dyDescent="0.4">
      <c r="A524">
        <v>244175</v>
      </c>
      <c r="B524" t="s">
        <v>1932</v>
      </c>
      <c r="C524" t="s">
        <v>716</v>
      </c>
      <c r="D524" t="s">
        <v>355</v>
      </c>
      <c r="E524" t="s">
        <v>727</v>
      </c>
      <c r="F524" t="s">
        <v>697</v>
      </c>
      <c r="G524">
        <v>44838</v>
      </c>
      <c r="H524">
        <v>44913</v>
      </c>
      <c r="I524" t="s">
        <v>4081</v>
      </c>
      <c r="K524" t="s">
        <v>4082</v>
      </c>
      <c r="L524" t="s">
        <v>1923</v>
      </c>
      <c r="M524" t="s">
        <v>932</v>
      </c>
      <c r="N524" t="s">
        <v>1935</v>
      </c>
      <c r="O524" t="s">
        <v>699</v>
      </c>
      <c r="P524" t="s">
        <v>3923</v>
      </c>
      <c r="Q524" t="s">
        <v>1936</v>
      </c>
      <c r="R524" t="s">
        <v>1665</v>
      </c>
      <c r="T524" t="s">
        <v>355</v>
      </c>
      <c r="U524" t="s">
        <v>356</v>
      </c>
      <c r="V524" t="s">
        <v>357</v>
      </c>
      <c r="W524" t="s">
        <v>358</v>
      </c>
      <c r="X524" t="s">
        <v>359</v>
      </c>
      <c r="Y524" t="s">
        <v>703</v>
      </c>
      <c r="Z524" t="s">
        <v>703</v>
      </c>
    </row>
    <row r="525" spans="1:26" x14ac:dyDescent="0.4">
      <c r="A525">
        <v>244176</v>
      </c>
      <c r="B525" t="s">
        <v>1937</v>
      </c>
      <c r="C525" t="s">
        <v>716</v>
      </c>
      <c r="D525" t="s">
        <v>355</v>
      </c>
      <c r="E525" t="s">
        <v>727</v>
      </c>
      <c r="F525" t="s">
        <v>697</v>
      </c>
      <c r="G525">
        <v>44838</v>
      </c>
      <c r="H525">
        <v>44913</v>
      </c>
      <c r="I525" t="s">
        <v>4081</v>
      </c>
      <c r="K525" t="s">
        <v>1938</v>
      </c>
      <c r="L525" t="s">
        <v>4083</v>
      </c>
      <c r="M525" t="s">
        <v>1940</v>
      </c>
      <c r="N525" t="s">
        <v>1935</v>
      </c>
      <c r="O525" t="s">
        <v>699</v>
      </c>
      <c r="P525" t="s">
        <v>3923</v>
      </c>
      <c r="Q525" t="s">
        <v>1941</v>
      </c>
      <c r="R525" t="s">
        <v>1665</v>
      </c>
      <c r="T525" t="s">
        <v>355</v>
      </c>
      <c r="U525" t="s">
        <v>356</v>
      </c>
      <c r="V525" t="s">
        <v>357</v>
      </c>
      <c r="W525" t="s">
        <v>358</v>
      </c>
      <c r="X525" t="s">
        <v>359</v>
      </c>
      <c r="Y525" t="s">
        <v>703</v>
      </c>
      <c r="Z525" t="s">
        <v>703</v>
      </c>
    </row>
    <row r="526" spans="1:26" x14ac:dyDescent="0.4">
      <c r="A526">
        <v>244177</v>
      </c>
      <c r="B526" t="s">
        <v>1954</v>
      </c>
      <c r="C526" t="s">
        <v>716</v>
      </c>
      <c r="D526" t="s">
        <v>355</v>
      </c>
      <c r="E526" t="s">
        <v>727</v>
      </c>
      <c r="F526" t="s">
        <v>697</v>
      </c>
      <c r="G526">
        <v>44854</v>
      </c>
      <c r="H526">
        <v>44917</v>
      </c>
      <c r="I526" t="s">
        <v>4084</v>
      </c>
      <c r="K526" t="s">
        <v>4085</v>
      </c>
      <c r="L526" t="s">
        <v>697</v>
      </c>
      <c r="M526" t="s">
        <v>808</v>
      </c>
      <c r="N526" t="s">
        <v>4045</v>
      </c>
      <c r="O526" t="s">
        <v>699</v>
      </c>
      <c r="P526" t="s">
        <v>3923</v>
      </c>
      <c r="Q526" t="s">
        <v>4086</v>
      </c>
      <c r="R526" t="s">
        <v>1665</v>
      </c>
      <c r="T526" t="s">
        <v>355</v>
      </c>
      <c r="U526" t="s">
        <v>356</v>
      </c>
      <c r="V526" t="s">
        <v>357</v>
      </c>
      <c r="W526" t="s">
        <v>358</v>
      </c>
      <c r="X526" t="s">
        <v>359</v>
      </c>
      <c r="Y526" t="s">
        <v>703</v>
      </c>
      <c r="Z526" t="s">
        <v>703</v>
      </c>
    </row>
    <row r="527" spans="1:26" x14ac:dyDescent="0.4">
      <c r="A527">
        <v>244178</v>
      </c>
      <c r="B527" t="s">
        <v>4087</v>
      </c>
      <c r="C527" t="s">
        <v>716</v>
      </c>
      <c r="D527" t="s">
        <v>355</v>
      </c>
      <c r="E527" t="s">
        <v>727</v>
      </c>
      <c r="F527" t="s">
        <v>697</v>
      </c>
      <c r="G527">
        <v>44866</v>
      </c>
      <c r="H527">
        <v>44985</v>
      </c>
      <c r="I527" t="s">
        <v>4088</v>
      </c>
      <c r="K527" t="s">
        <v>4089</v>
      </c>
      <c r="L527" t="s">
        <v>1960</v>
      </c>
      <c r="M527" t="s">
        <v>4090</v>
      </c>
      <c r="N527" t="s">
        <v>1775</v>
      </c>
      <c r="O527" t="s">
        <v>699</v>
      </c>
      <c r="P527" t="s">
        <v>3923</v>
      </c>
      <c r="Q527" t="s">
        <v>4091</v>
      </c>
      <c r="R527" t="s">
        <v>1665</v>
      </c>
      <c r="T527" t="s">
        <v>355</v>
      </c>
      <c r="U527" t="s">
        <v>356</v>
      </c>
      <c r="V527" t="s">
        <v>357</v>
      </c>
      <c r="W527" t="s">
        <v>358</v>
      </c>
      <c r="X527" t="s">
        <v>359</v>
      </c>
      <c r="Y527" t="s">
        <v>703</v>
      </c>
      <c r="Z527" t="s">
        <v>703</v>
      </c>
    </row>
    <row r="528" spans="1:26" x14ac:dyDescent="0.4">
      <c r="A528">
        <v>244179</v>
      </c>
      <c r="B528" t="s">
        <v>1969</v>
      </c>
      <c r="C528" t="s">
        <v>716</v>
      </c>
      <c r="D528" t="s">
        <v>355</v>
      </c>
      <c r="E528" t="s">
        <v>727</v>
      </c>
      <c r="F528" t="s">
        <v>697</v>
      </c>
      <c r="G528">
        <v>44835</v>
      </c>
      <c r="H528">
        <v>44975</v>
      </c>
      <c r="I528" t="s">
        <v>4092</v>
      </c>
      <c r="K528" t="s">
        <v>4093</v>
      </c>
      <c r="L528" t="s">
        <v>697</v>
      </c>
      <c r="M528" t="s">
        <v>1063</v>
      </c>
      <c r="N528" t="s">
        <v>1663</v>
      </c>
      <c r="O528" t="s">
        <v>699</v>
      </c>
      <c r="P528" t="s">
        <v>3923</v>
      </c>
      <c r="Q528" t="s">
        <v>4094</v>
      </c>
      <c r="R528" t="s">
        <v>1665</v>
      </c>
      <c r="T528" t="s">
        <v>355</v>
      </c>
      <c r="U528" t="s">
        <v>356</v>
      </c>
      <c r="V528" t="s">
        <v>357</v>
      </c>
      <c r="W528" t="s">
        <v>358</v>
      </c>
      <c r="X528" t="s">
        <v>359</v>
      </c>
      <c r="Y528" t="s">
        <v>703</v>
      </c>
      <c r="Z528" t="s">
        <v>703</v>
      </c>
    </row>
    <row r="529" spans="1:26" x14ac:dyDescent="0.4">
      <c r="A529">
        <v>244180</v>
      </c>
      <c r="B529" t="s">
        <v>1962</v>
      </c>
      <c r="C529" t="s">
        <v>716</v>
      </c>
      <c r="D529" t="s">
        <v>355</v>
      </c>
      <c r="E529" t="s">
        <v>727</v>
      </c>
      <c r="F529" t="s">
        <v>697</v>
      </c>
      <c r="G529">
        <v>44851</v>
      </c>
      <c r="H529">
        <v>44984</v>
      </c>
      <c r="I529" t="s">
        <v>4095</v>
      </c>
      <c r="K529" t="s">
        <v>4096</v>
      </c>
      <c r="L529" t="s">
        <v>697</v>
      </c>
      <c r="M529" t="s">
        <v>1063</v>
      </c>
      <c r="N529" t="s">
        <v>1663</v>
      </c>
      <c r="O529" t="s">
        <v>699</v>
      </c>
      <c r="P529" t="s">
        <v>3923</v>
      </c>
      <c r="Q529" t="s">
        <v>4094</v>
      </c>
      <c r="R529" t="s">
        <v>1665</v>
      </c>
      <c r="T529" t="s">
        <v>355</v>
      </c>
      <c r="U529" t="s">
        <v>356</v>
      </c>
      <c r="V529" t="s">
        <v>357</v>
      </c>
      <c r="W529" t="s">
        <v>358</v>
      </c>
      <c r="X529" t="s">
        <v>359</v>
      </c>
      <c r="Y529" t="s">
        <v>703</v>
      </c>
      <c r="Z529" t="s">
        <v>703</v>
      </c>
    </row>
    <row r="530" spans="1:26" x14ac:dyDescent="0.4">
      <c r="A530">
        <v>244181</v>
      </c>
      <c r="B530" t="s">
        <v>1966</v>
      </c>
      <c r="C530" t="s">
        <v>716</v>
      </c>
      <c r="D530" t="s">
        <v>355</v>
      </c>
      <c r="E530" t="s">
        <v>727</v>
      </c>
      <c r="F530" t="s">
        <v>697</v>
      </c>
      <c r="G530">
        <v>44851</v>
      </c>
      <c r="H530">
        <v>44984</v>
      </c>
      <c r="I530" t="s">
        <v>4097</v>
      </c>
      <c r="K530" t="s">
        <v>4093</v>
      </c>
      <c r="L530" t="s">
        <v>697</v>
      </c>
      <c r="M530" t="s">
        <v>1063</v>
      </c>
      <c r="N530" t="s">
        <v>1663</v>
      </c>
      <c r="O530" t="s">
        <v>699</v>
      </c>
      <c r="P530" t="s">
        <v>3923</v>
      </c>
      <c r="Q530" t="s">
        <v>4094</v>
      </c>
      <c r="R530" t="s">
        <v>1665</v>
      </c>
      <c r="T530" t="s">
        <v>355</v>
      </c>
      <c r="U530" t="s">
        <v>356</v>
      </c>
      <c r="V530" t="s">
        <v>357</v>
      </c>
      <c r="W530" t="s">
        <v>358</v>
      </c>
      <c r="X530" t="s">
        <v>359</v>
      </c>
      <c r="Y530" t="s">
        <v>703</v>
      </c>
      <c r="Z530" t="s">
        <v>703</v>
      </c>
    </row>
    <row r="531" spans="1:26" x14ac:dyDescent="0.4">
      <c r="A531">
        <v>244182</v>
      </c>
      <c r="B531" t="s">
        <v>1986</v>
      </c>
      <c r="C531" t="s">
        <v>716</v>
      </c>
      <c r="D531" t="s">
        <v>355</v>
      </c>
      <c r="E531" t="s">
        <v>727</v>
      </c>
      <c r="F531" t="s">
        <v>697</v>
      </c>
      <c r="G531">
        <v>44835</v>
      </c>
      <c r="H531">
        <v>44856</v>
      </c>
      <c r="I531" t="s">
        <v>4098</v>
      </c>
      <c r="K531" t="s">
        <v>1988</v>
      </c>
      <c r="L531" t="s">
        <v>697</v>
      </c>
      <c r="M531" t="s">
        <v>1677</v>
      </c>
      <c r="N531" t="s">
        <v>1789</v>
      </c>
      <c r="O531" t="s">
        <v>699</v>
      </c>
      <c r="P531" t="s">
        <v>3923</v>
      </c>
      <c r="Q531" t="s">
        <v>1989</v>
      </c>
      <c r="R531" t="s">
        <v>1665</v>
      </c>
      <c r="T531" t="s">
        <v>355</v>
      </c>
      <c r="U531" t="s">
        <v>356</v>
      </c>
      <c r="V531" t="s">
        <v>357</v>
      </c>
      <c r="W531" t="s">
        <v>358</v>
      </c>
      <c r="X531" t="s">
        <v>359</v>
      </c>
      <c r="Y531" t="s">
        <v>703</v>
      </c>
      <c r="Z531" t="s">
        <v>703</v>
      </c>
    </row>
    <row r="532" spans="1:26" x14ac:dyDescent="0.4">
      <c r="A532">
        <v>244183</v>
      </c>
      <c r="B532" t="s">
        <v>4099</v>
      </c>
      <c r="C532" t="s">
        <v>716</v>
      </c>
      <c r="D532" t="s">
        <v>355</v>
      </c>
      <c r="E532" t="s">
        <v>727</v>
      </c>
      <c r="F532" t="s">
        <v>697</v>
      </c>
      <c r="G532">
        <v>44837</v>
      </c>
      <c r="H532">
        <v>44869</v>
      </c>
      <c r="I532" t="s">
        <v>4100</v>
      </c>
      <c r="K532" t="s">
        <v>4101</v>
      </c>
      <c r="L532" t="s">
        <v>1974</v>
      </c>
      <c r="M532" t="s">
        <v>1801</v>
      </c>
      <c r="N532" t="s">
        <v>1975</v>
      </c>
      <c r="O532" t="s">
        <v>699</v>
      </c>
      <c r="P532" t="s">
        <v>3923</v>
      </c>
      <c r="Q532" t="s">
        <v>1976</v>
      </c>
      <c r="R532" t="s">
        <v>1665</v>
      </c>
      <c r="T532" t="s">
        <v>355</v>
      </c>
      <c r="U532" t="s">
        <v>356</v>
      </c>
      <c r="V532" t="s">
        <v>357</v>
      </c>
      <c r="W532" t="s">
        <v>358</v>
      </c>
      <c r="X532" t="s">
        <v>359</v>
      </c>
      <c r="Y532" t="s">
        <v>703</v>
      </c>
      <c r="Z532" t="s">
        <v>703</v>
      </c>
    </row>
    <row r="533" spans="1:26" x14ac:dyDescent="0.4">
      <c r="A533">
        <v>244184</v>
      </c>
      <c r="B533" t="s">
        <v>4102</v>
      </c>
      <c r="C533" t="s">
        <v>716</v>
      </c>
      <c r="D533" t="s">
        <v>355</v>
      </c>
      <c r="E533" t="s">
        <v>727</v>
      </c>
      <c r="F533" t="s">
        <v>697</v>
      </c>
      <c r="G533">
        <v>44900</v>
      </c>
      <c r="H533">
        <v>44940</v>
      </c>
      <c r="I533" t="s">
        <v>4103</v>
      </c>
      <c r="K533" t="s">
        <v>4104</v>
      </c>
      <c r="L533" t="s">
        <v>1974</v>
      </c>
      <c r="M533" t="s">
        <v>1801</v>
      </c>
      <c r="N533" t="s">
        <v>1975</v>
      </c>
      <c r="O533" t="s">
        <v>699</v>
      </c>
      <c r="P533" t="s">
        <v>3923</v>
      </c>
      <c r="Q533" t="s">
        <v>1976</v>
      </c>
      <c r="R533" t="s">
        <v>1665</v>
      </c>
      <c r="T533" t="s">
        <v>355</v>
      </c>
      <c r="U533" t="s">
        <v>356</v>
      </c>
      <c r="V533" t="s">
        <v>357</v>
      </c>
      <c r="W533" t="s">
        <v>358</v>
      </c>
      <c r="X533" t="s">
        <v>359</v>
      </c>
      <c r="Y533" t="s">
        <v>703</v>
      </c>
      <c r="Z533" t="s">
        <v>703</v>
      </c>
    </row>
    <row r="534" spans="1:26" x14ac:dyDescent="0.4">
      <c r="A534">
        <v>244185</v>
      </c>
      <c r="B534" t="s">
        <v>1990</v>
      </c>
      <c r="C534" t="s">
        <v>716</v>
      </c>
      <c r="D534" t="s">
        <v>355</v>
      </c>
      <c r="E534" t="s">
        <v>727</v>
      </c>
      <c r="F534" t="s">
        <v>697</v>
      </c>
      <c r="G534">
        <v>44846</v>
      </c>
      <c r="H534">
        <v>44909</v>
      </c>
      <c r="I534" t="s">
        <v>4105</v>
      </c>
      <c r="K534" t="s">
        <v>4106</v>
      </c>
      <c r="L534" t="s">
        <v>697</v>
      </c>
      <c r="M534" t="s">
        <v>932</v>
      </c>
      <c r="N534" t="s">
        <v>1663</v>
      </c>
      <c r="O534" t="s">
        <v>699</v>
      </c>
      <c r="P534" t="s">
        <v>3923</v>
      </c>
      <c r="Q534" t="s">
        <v>4107</v>
      </c>
      <c r="R534" t="s">
        <v>1665</v>
      </c>
      <c r="T534" t="s">
        <v>355</v>
      </c>
      <c r="U534" t="s">
        <v>356</v>
      </c>
      <c r="V534" t="s">
        <v>357</v>
      </c>
      <c r="W534" t="s">
        <v>358</v>
      </c>
      <c r="X534" t="s">
        <v>359</v>
      </c>
      <c r="Y534" t="s">
        <v>703</v>
      </c>
      <c r="Z534" t="s">
        <v>703</v>
      </c>
    </row>
    <row r="535" spans="1:26" x14ac:dyDescent="0.4">
      <c r="A535">
        <v>244186</v>
      </c>
      <c r="B535" t="s">
        <v>1994</v>
      </c>
      <c r="C535" t="s">
        <v>716</v>
      </c>
      <c r="D535" t="s">
        <v>355</v>
      </c>
      <c r="E535" t="s">
        <v>727</v>
      </c>
      <c r="F535" t="s">
        <v>697</v>
      </c>
      <c r="G535">
        <v>44855</v>
      </c>
      <c r="H535">
        <v>44890</v>
      </c>
      <c r="I535" t="s">
        <v>4108</v>
      </c>
      <c r="K535" t="s">
        <v>1996</v>
      </c>
      <c r="L535" t="s">
        <v>697</v>
      </c>
      <c r="M535" t="s">
        <v>1063</v>
      </c>
      <c r="N535" t="s">
        <v>1663</v>
      </c>
      <c r="O535" t="s">
        <v>699</v>
      </c>
      <c r="P535" t="s">
        <v>3923</v>
      </c>
      <c r="Q535" t="s">
        <v>4109</v>
      </c>
      <c r="R535" t="s">
        <v>1665</v>
      </c>
      <c r="T535" t="s">
        <v>355</v>
      </c>
      <c r="U535" t="s">
        <v>356</v>
      </c>
      <c r="V535" t="s">
        <v>357</v>
      </c>
      <c r="W535" t="s">
        <v>358</v>
      </c>
      <c r="X535" t="s">
        <v>359</v>
      </c>
      <c r="Y535" t="s">
        <v>703</v>
      </c>
      <c r="Z535" t="s">
        <v>703</v>
      </c>
    </row>
    <row r="536" spans="1:26" x14ac:dyDescent="0.4">
      <c r="A536">
        <v>244187</v>
      </c>
      <c r="B536" t="s">
        <v>4110</v>
      </c>
      <c r="C536" t="s">
        <v>716</v>
      </c>
      <c r="D536" t="s">
        <v>355</v>
      </c>
      <c r="E536" t="s">
        <v>727</v>
      </c>
      <c r="F536" t="s">
        <v>697</v>
      </c>
      <c r="G536">
        <v>44837</v>
      </c>
      <c r="H536">
        <v>44900</v>
      </c>
      <c r="I536" t="s">
        <v>4111</v>
      </c>
      <c r="K536" t="s">
        <v>4112</v>
      </c>
      <c r="L536" t="s">
        <v>697</v>
      </c>
      <c r="M536" t="s">
        <v>2005</v>
      </c>
      <c r="N536" t="s">
        <v>1663</v>
      </c>
      <c r="O536" t="s">
        <v>699</v>
      </c>
      <c r="P536" t="s">
        <v>3923</v>
      </c>
      <c r="Q536" t="s">
        <v>4113</v>
      </c>
      <c r="R536" t="s">
        <v>1665</v>
      </c>
      <c r="T536" t="s">
        <v>355</v>
      </c>
      <c r="U536" t="s">
        <v>356</v>
      </c>
      <c r="V536" t="s">
        <v>357</v>
      </c>
      <c r="W536" t="s">
        <v>358</v>
      </c>
      <c r="X536" t="s">
        <v>359</v>
      </c>
      <c r="Y536" t="s">
        <v>703</v>
      </c>
      <c r="Z536" t="s">
        <v>703</v>
      </c>
    </row>
    <row r="537" spans="1:26" x14ac:dyDescent="0.4">
      <c r="A537">
        <v>244188</v>
      </c>
      <c r="B537" t="s">
        <v>1998</v>
      </c>
      <c r="C537" t="s">
        <v>716</v>
      </c>
      <c r="D537" t="s">
        <v>355</v>
      </c>
      <c r="E537" t="s">
        <v>727</v>
      </c>
      <c r="F537" t="s">
        <v>697</v>
      </c>
      <c r="G537">
        <v>44856</v>
      </c>
      <c r="H537">
        <v>44975</v>
      </c>
      <c r="I537" t="s">
        <v>4114</v>
      </c>
      <c r="K537" t="s">
        <v>2000</v>
      </c>
      <c r="L537" t="s">
        <v>697</v>
      </c>
      <c r="M537" t="s">
        <v>808</v>
      </c>
      <c r="N537" t="s">
        <v>1663</v>
      </c>
      <c r="O537" t="s">
        <v>699</v>
      </c>
      <c r="P537" t="s">
        <v>3923</v>
      </c>
      <c r="Q537" t="s">
        <v>4115</v>
      </c>
      <c r="R537" t="s">
        <v>1665</v>
      </c>
      <c r="T537" t="s">
        <v>355</v>
      </c>
      <c r="U537" t="s">
        <v>356</v>
      </c>
      <c r="V537" t="s">
        <v>357</v>
      </c>
      <c r="W537" t="s">
        <v>358</v>
      </c>
      <c r="X537" t="s">
        <v>359</v>
      </c>
      <c r="Y537" t="s">
        <v>703</v>
      </c>
      <c r="Z537" t="s">
        <v>703</v>
      </c>
    </row>
    <row r="538" spans="1:26" x14ac:dyDescent="0.4">
      <c r="A538">
        <v>244189</v>
      </c>
      <c r="B538" t="s">
        <v>2044</v>
      </c>
      <c r="C538" t="s">
        <v>716</v>
      </c>
      <c r="D538" t="s">
        <v>355</v>
      </c>
      <c r="E538" t="s">
        <v>727</v>
      </c>
      <c r="F538" t="s">
        <v>697</v>
      </c>
      <c r="G538">
        <v>44841</v>
      </c>
      <c r="H538">
        <v>44967</v>
      </c>
      <c r="I538" t="s">
        <v>4116</v>
      </c>
      <c r="K538" t="s">
        <v>4117</v>
      </c>
      <c r="L538" t="s">
        <v>697</v>
      </c>
      <c r="M538" t="s">
        <v>1098</v>
      </c>
      <c r="N538" t="s">
        <v>1663</v>
      </c>
      <c r="O538" t="s">
        <v>699</v>
      </c>
      <c r="P538" t="s">
        <v>3923</v>
      </c>
      <c r="Q538" t="s">
        <v>4118</v>
      </c>
      <c r="R538" t="s">
        <v>1665</v>
      </c>
      <c r="T538" t="s">
        <v>355</v>
      </c>
      <c r="U538" t="s">
        <v>356</v>
      </c>
      <c r="V538" t="s">
        <v>357</v>
      </c>
      <c r="W538" t="s">
        <v>358</v>
      </c>
      <c r="X538" t="s">
        <v>359</v>
      </c>
      <c r="Y538" t="s">
        <v>703</v>
      </c>
      <c r="Z538" t="s">
        <v>703</v>
      </c>
    </row>
    <row r="539" spans="1:26" x14ac:dyDescent="0.4">
      <c r="A539">
        <v>244190</v>
      </c>
      <c r="B539" t="s">
        <v>2040</v>
      </c>
      <c r="C539" t="s">
        <v>716</v>
      </c>
      <c r="D539" t="s">
        <v>355</v>
      </c>
      <c r="E539" t="s">
        <v>727</v>
      </c>
      <c r="F539" t="s">
        <v>697</v>
      </c>
      <c r="G539">
        <v>44855</v>
      </c>
      <c r="H539">
        <v>44967</v>
      </c>
      <c r="I539" t="s">
        <v>4119</v>
      </c>
      <c r="K539" t="s">
        <v>4120</v>
      </c>
      <c r="L539" t="s">
        <v>697</v>
      </c>
      <c r="M539" t="s">
        <v>1098</v>
      </c>
      <c r="N539" t="s">
        <v>1663</v>
      </c>
      <c r="O539" t="s">
        <v>699</v>
      </c>
      <c r="P539" t="s">
        <v>3923</v>
      </c>
      <c r="Q539" t="s">
        <v>4118</v>
      </c>
      <c r="R539" t="s">
        <v>1665</v>
      </c>
      <c r="T539" t="s">
        <v>355</v>
      </c>
      <c r="U539" t="s">
        <v>356</v>
      </c>
      <c r="V539" t="s">
        <v>357</v>
      </c>
      <c r="W539" t="s">
        <v>358</v>
      </c>
      <c r="X539" t="s">
        <v>359</v>
      </c>
      <c r="Y539" t="s">
        <v>703</v>
      </c>
      <c r="Z539" t="s">
        <v>703</v>
      </c>
    </row>
    <row r="540" spans="1:26" x14ac:dyDescent="0.4">
      <c r="A540">
        <v>244191</v>
      </c>
      <c r="B540" t="s">
        <v>2047</v>
      </c>
      <c r="C540" t="s">
        <v>716</v>
      </c>
      <c r="D540" t="s">
        <v>355</v>
      </c>
      <c r="E540" t="s">
        <v>727</v>
      </c>
      <c r="F540" t="s">
        <v>697</v>
      </c>
      <c r="G540">
        <v>44859</v>
      </c>
      <c r="H540">
        <v>44985</v>
      </c>
      <c r="I540" t="s">
        <v>4121</v>
      </c>
      <c r="K540" t="s">
        <v>4122</v>
      </c>
      <c r="L540" t="s">
        <v>697</v>
      </c>
      <c r="M540" t="s">
        <v>1098</v>
      </c>
      <c r="N540" t="s">
        <v>1663</v>
      </c>
      <c r="O540" t="s">
        <v>699</v>
      </c>
      <c r="P540" t="s">
        <v>3923</v>
      </c>
      <c r="Q540" t="s">
        <v>4118</v>
      </c>
      <c r="R540" t="s">
        <v>1665</v>
      </c>
      <c r="T540" t="s">
        <v>355</v>
      </c>
      <c r="U540" t="s">
        <v>356</v>
      </c>
      <c r="V540" t="s">
        <v>357</v>
      </c>
      <c r="W540" t="s">
        <v>358</v>
      </c>
      <c r="X540" t="s">
        <v>359</v>
      </c>
      <c r="Y540" t="s">
        <v>703</v>
      </c>
      <c r="Z540" t="s">
        <v>703</v>
      </c>
    </row>
    <row r="541" spans="1:26" x14ac:dyDescent="0.4">
      <c r="A541">
        <v>244192</v>
      </c>
      <c r="B541" t="s">
        <v>2068</v>
      </c>
      <c r="C541" t="s">
        <v>716</v>
      </c>
      <c r="D541" t="s">
        <v>355</v>
      </c>
      <c r="E541" t="s">
        <v>696</v>
      </c>
      <c r="F541" t="s">
        <v>697</v>
      </c>
      <c r="G541">
        <v>44835</v>
      </c>
      <c r="H541">
        <v>44898</v>
      </c>
      <c r="I541" t="s">
        <v>4123</v>
      </c>
      <c r="K541" t="s">
        <v>4124</v>
      </c>
      <c r="L541" t="s">
        <v>697</v>
      </c>
      <c r="M541" t="s">
        <v>2005</v>
      </c>
      <c r="N541" t="s">
        <v>1838</v>
      </c>
      <c r="O541" t="s">
        <v>699</v>
      </c>
      <c r="P541" t="s">
        <v>3923</v>
      </c>
      <c r="Q541" t="s">
        <v>4125</v>
      </c>
      <c r="R541" t="s">
        <v>1665</v>
      </c>
      <c r="T541" t="s">
        <v>355</v>
      </c>
      <c r="U541" t="s">
        <v>356</v>
      </c>
      <c r="V541" t="s">
        <v>357</v>
      </c>
      <c r="W541" t="s">
        <v>358</v>
      </c>
      <c r="X541" t="s">
        <v>359</v>
      </c>
      <c r="Y541" t="s">
        <v>703</v>
      </c>
      <c r="Z541" t="s">
        <v>703</v>
      </c>
    </row>
    <row r="542" spans="1:26" x14ac:dyDescent="0.4">
      <c r="A542">
        <v>244193</v>
      </c>
      <c r="B542" t="s">
        <v>4126</v>
      </c>
      <c r="C542" t="s">
        <v>716</v>
      </c>
      <c r="D542" t="s">
        <v>355</v>
      </c>
      <c r="E542" t="s">
        <v>696</v>
      </c>
      <c r="F542" t="s">
        <v>697</v>
      </c>
      <c r="G542">
        <v>44895</v>
      </c>
      <c r="H542">
        <v>44979</v>
      </c>
      <c r="I542" t="s">
        <v>4127</v>
      </c>
      <c r="K542" t="s">
        <v>4128</v>
      </c>
      <c r="L542" t="s">
        <v>697</v>
      </c>
      <c r="M542" t="s">
        <v>2005</v>
      </c>
      <c r="N542" t="s">
        <v>1838</v>
      </c>
      <c r="O542" t="s">
        <v>699</v>
      </c>
      <c r="P542" t="s">
        <v>3923</v>
      </c>
      <c r="Q542" t="s">
        <v>4125</v>
      </c>
      <c r="R542" t="s">
        <v>1665</v>
      </c>
      <c r="T542" t="s">
        <v>355</v>
      </c>
      <c r="U542" t="s">
        <v>356</v>
      </c>
      <c r="V542" t="s">
        <v>357</v>
      </c>
      <c r="W542" t="s">
        <v>358</v>
      </c>
      <c r="X542" t="s">
        <v>359</v>
      </c>
      <c r="Y542" t="s">
        <v>703</v>
      </c>
      <c r="Z542" t="s">
        <v>703</v>
      </c>
    </row>
    <row r="543" spans="1:26" x14ac:dyDescent="0.4">
      <c r="A543">
        <v>244194</v>
      </c>
      <c r="B543" t="s">
        <v>2063</v>
      </c>
      <c r="C543" t="s">
        <v>716</v>
      </c>
      <c r="D543" t="s">
        <v>355</v>
      </c>
      <c r="E543" t="s">
        <v>696</v>
      </c>
      <c r="F543" t="s">
        <v>697</v>
      </c>
      <c r="G543">
        <v>44835</v>
      </c>
      <c r="H543">
        <v>44898</v>
      </c>
      <c r="I543" t="s">
        <v>4129</v>
      </c>
      <c r="K543" t="s">
        <v>4130</v>
      </c>
      <c r="L543" t="s">
        <v>2066</v>
      </c>
      <c r="M543" t="s">
        <v>2005</v>
      </c>
      <c r="N543" t="s">
        <v>1838</v>
      </c>
      <c r="O543" t="s">
        <v>699</v>
      </c>
      <c r="P543" t="s">
        <v>3923</v>
      </c>
      <c r="Q543" t="s">
        <v>4125</v>
      </c>
      <c r="R543" t="s">
        <v>1665</v>
      </c>
      <c r="T543" t="s">
        <v>355</v>
      </c>
      <c r="U543" t="s">
        <v>356</v>
      </c>
      <c r="V543" t="s">
        <v>357</v>
      </c>
      <c r="W543" t="s">
        <v>358</v>
      </c>
      <c r="X543" t="s">
        <v>359</v>
      </c>
      <c r="Y543" t="s">
        <v>703</v>
      </c>
      <c r="Z543" t="s">
        <v>703</v>
      </c>
    </row>
    <row r="544" spans="1:26" x14ac:dyDescent="0.4">
      <c r="A544">
        <v>244195</v>
      </c>
      <c r="B544" t="s">
        <v>2083</v>
      </c>
      <c r="C544" t="s">
        <v>716</v>
      </c>
      <c r="D544" t="s">
        <v>355</v>
      </c>
      <c r="E544" t="s">
        <v>696</v>
      </c>
      <c r="F544" t="s">
        <v>697</v>
      </c>
      <c r="G544">
        <v>44837</v>
      </c>
      <c r="H544">
        <v>44949</v>
      </c>
      <c r="I544" t="s">
        <v>4131</v>
      </c>
      <c r="K544" t="s">
        <v>4132</v>
      </c>
      <c r="L544" t="s">
        <v>4133</v>
      </c>
      <c r="M544" t="s">
        <v>2087</v>
      </c>
      <c r="N544" t="s">
        <v>1663</v>
      </c>
      <c r="O544" t="s">
        <v>699</v>
      </c>
      <c r="P544" t="s">
        <v>3923</v>
      </c>
      <c r="Q544" t="s">
        <v>4134</v>
      </c>
      <c r="R544" t="s">
        <v>1665</v>
      </c>
      <c r="T544" t="s">
        <v>355</v>
      </c>
      <c r="U544" t="s">
        <v>356</v>
      </c>
      <c r="V544" t="s">
        <v>357</v>
      </c>
      <c r="W544" t="s">
        <v>358</v>
      </c>
      <c r="X544" t="s">
        <v>359</v>
      </c>
      <c r="Y544" t="s">
        <v>703</v>
      </c>
      <c r="Z544" t="s">
        <v>703</v>
      </c>
    </row>
    <row r="545" spans="1:26" x14ac:dyDescent="0.4">
      <c r="A545">
        <v>244196</v>
      </c>
      <c r="B545" t="s">
        <v>2089</v>
      </c>
      <c r="C545" t="s">
        <v>716</v>
      </c>
      <c r="D545" t="s">
        <v>355</v>
      </c>
      <c r="E545" t="s">
        <v>696</v>
      </c>
      <c r="F545" t="s">
        <v>697</v>
      </c>
      <c r="G545">
        <v>44837</v>
      </c>
      <c r="H545">
        <v>44949</v>
      </c>
      <c r="I545" t="s">
        <v>4135</v>
      </c>
      <c r="K545" t="s">
        <v>4136</v>
      </c>
      <c r="L545" t="s">
        <v>4137</v>
      </c>
      <c r="M545" t="s">
        <v>2087</v>
      </c>
      <c r="N545" t="s">
        <v>1663</v>
      </c>
      <c r="O545" t="s">
        <v>699</v>
      </c>
      <c r="P545" t="s">
        <v>3923</v>
      </c>
      <c r="Q545" t="s">
        <v>4134</v>
      </c>
      <c r="R545" t="s">
        <v>1665</v>
      </c>
      <c r="T545" t="s">
        <v>355</v>
      </c>
      <c r="U545" t="s">
        <v>356</v>
      </c>
      <c r="V545" t="s">
        <v>357</v>
      </c>
      <c r="W545" t="s">
        <v>358</v>
      </c>
      <c r="X545" t="s">
        <v>359</v>
      </c>
      <c r="Y545" t="s">
        <v>703</v>
      </c>
      <c r="Z545" t="s">
        <v>703</v>
      </c>
    </row>
    <row r="546" spans="1:26" x14ac:dyDescent="0.4">
      <c r="A546">
        <v>244197</v>
      </c>
      <c r="B546" t="s">
        <v>2093</v>
      </c>
      <c r="C546" t="s">
        <v>716</v>
      </c>
      <c r="D546" t="s">
        <v>355</v>
      </c>
      <c r="E546" t="s">
        <v>696</v>
      </c>
      <c r="F546" t="s">
        <v>697</v>
      </c>
      <c r="G546">
        <v>44838</v>
      </c>
      <c r="H546">
        <v>44978</v>
      </c>
      <c r="I546" t="s">
        <v>4138</v>
      </c>
      <c r="K546" t="s">
        <v>4139</v>
      </c>
      <c r="L546" t="s">
        <v>2096</v>
      </c>
      <c r="M546" t="s">
        <v>2097</v>
      </c>
      <c r="N546" t="s">
        <v>1663</v>
      </c>
      <c r="O546" t="s">
        <v>699</v>
      </c>
      <c r="P546" t="s">
        <v>3923</v>
      </c>
      <c r="Q546" t="s">
        <v>4140</v>
      </c>
      <c r="R546" t="s">
        <v>1665</v>
      </c>
      <c r="T546" t="s">
        <v>355</v>
      </c>
      <c r="U546" t="s">
        <v>356</v>
      </c>
      <c r="V546" t="s">
        <v>357</v>
      </c>
      <c r="W546" t="s">
        <v>358</v>
      </c>
      <c r="X546" t="s">
        <v>359</v>
      </c>
      <c r="Y546" t="s">
        <v>703</v>
      </c>
      <c r="Z546" t="s">
        <v>703</v>
      </c>
    </row>
    <row r="547" spans="1:26" x14ac:dyDescent="0.4">
      <c r="A547">
        <v>244198</v>
      </c>
      <c r="B547" t="s">
        <v>2099</v>
      </c>
      <c r="C547" t="s">
        <v>716</v>
      </c>
      <c r="D547" t="s">
        <v>355</v>
      </c>
      <c r="E547" t="s">
        <v>696</v>
      </c>
      <c r="F547" t="s">
        <v>697</v>
      </c>
      <c r="G547">
        <v>44838</v>
      </c>
      <c r="H547">
        <v>44978</v>
      </c>
      <c r="I547" t="s">
        <v>4141</v>
      </c>
      <c r="K547" t="s">
        <v>4142</v>
      </c>
      <c r="L547" t="s">
        <v>2102</v>
      </c>
      <c r="M547" t="s">
        <v>2097</v>
      </c>
      <c r="N547" t="s">
        <v>1663</v>
      </c>
      <c r="O547" t="s">
        <v>699</v>
      </c>
      <c r="P547" t="s">
        <v>3923</v>
      </c>
      <c r="Q547" t="s">
        <v>4140</v>
      </c>
      <c r="R547" t="s">
        <v>1665</v>
      </c>
      <c r="T547" t="s">
        <v>355</v>
      </c>
      <c r="U547" t="s">
        <v>356</v>
      </c>
      <c r="V547" t="s">
        <v>357</v>
      </c>
      <c r="W547" t="s">
        <v>358</v>
      </c>
      <c r="X547" t="s">
        <v>359</v>
      </c>
      <c r="Y547" t="s">
        <v>703</v>
      </c>
      <c r="Z547" t="s">
        <v>703</v>
      </c>
    </row>
    <row r="548" spans="1:26" x14ac:dyDescent="0.4">
      <c r="A548">
        <v>244199</v>
      </c>
      <c r="B548" t="s">
        <v>2103</v>
      </c>
      <c r="C548" t="s">
        <v>716</v>
      </c>
      <c r="D548" t="s">
        <v>355</v>
      </c>
      <c r="E548" t="s">
        <v>696</v>
      </c>
      <c r="F548" t="s">
        <v>697</v>
      </c>
      <c r="G548">
        <v>44846</v>
      </c>
      <c r="H548">
        <v>44979</v>
      </c>
      <c r="I548" t="s">
        <v>4143</v>
      </c>
      <c r="K548" t="s">
        <v>2105</v>
      </c>
      <c r="L548" t="s">
        <v>2106</v>
      </c>
      <c r="M548" t="s">
        <v>2107</v>
      </c>
      <c r="N548" t="s">
        <v>1663</v>
      </c>
      <c r="O548" t="s">
        <v>699</v>
      </c>
      <c r="P548" t="s">
        <v>3923</v>
      </c>
      <c r="Q548" t="s">
        <v>4144</v>
      </c>
      <c r="R548" t="s">
        <v>1665</v>
      </c>
      <c r="T548" t="s">
        <v>355</v>
      </c>
      <c r="U548" t="s">
        <v>356</v>
      </c>
      <c r="V548" t="s">
        <v>357</v>
      </c>
      <c r="W548" t="s">
        <v>358</v>
      </c>
      <c r="X548" t="s">
        <v>359</v>
      </c>
      <c r="Y548" t="s">
        <v>703</v>
      </c>
      <c r="Z548" t="s">
        <v>703</v>
      </c>
    </row>
    <row r="549" spans="1:26" x14ac:dyDescent="0.4">
      <c r="A549">
        <v>244200</v>
      </c>
      <c r="B549" t="s">
        <v>2109</v>
      </c>
      <c r="C549" t="s">
        <v>716</v>
      </c>
      <c r="D549" t="s">
        <v>355</v>
      </c>
      <c r="E549" t="s">
        <v>696</v>
      </c>
      <c r="F549" t="s">
        <v>697</v>
      </c>
      <c r="G549">
        <v>44856</v>
      </c>
      <c r="H549">
        <v>44912</v>
      </c>
      <c r="I549" t="s">
        <v>4145</v>
      </c>
      <c r="K549" t="s">
        <v>2111</v>
      </c>
      <c r="L549" t="s">
        <v>4146</v>
      </c>
      <c r="M549" t="s">
        <v>1940</v>
      </c>
      <c r="N549" t="s">
        <v>1775</v>
      </c>
      <c r="O549" t="s">
        <v>699</v>
      </c>
      <c r="P549" t="s">
        <v>3923</v>
      </c>
      <c r="Q549" t="s">
        <v>4147</v>
      </c>
      <c r="R549" t="s">
        <v>1665</v>
      </c>
      <c r="T549" t="s">
        <v>355</v>
      </c>
      <c r="U549" t="s">
        <v>356</v>
      </c>
      <c r="V549" t="s">
        <v>357</v>
      </c>
      <c r="W549" t="s">
        <v>358</v>
      </c>
      <c r="X549" t="s">
        <v>359</v>
      </c>
      <c r="Y549" t="s">
        <v>703</v>
      </c>
      <c r="Z549" t="s">
        <v>703</v>
      </c>
    </row>
    <row r="550" spans="1:26" x14ac:dyDescent="0.4">
      <c r="A550">
        <v>244201</v>
      </c>
      <c r="B550" t="s">
        <v>2114</v>
      </c>
      <c r="C550" t="s">
        <v>716</v>
      </c>
      <c r="D550" t="s">
        <v>355</v>
      </c>
      <c r="E550" t="s">
        <v>696</v>
      </c>
      <c r="F550" t="s">
        <v>697</v>
      </c>
      <c r="G550">
        <v>44856</v>
      </c>
      <c r="H550">
        <v>44912</v>
      </c>
      <c r="I550" t="s">
        <v>4148</v>
      </c>
      <c r="K550" t="s">
        <v>2116</v>
      </c>
      <c r="L550" t="s">
        <v>4149</v>
      </c>
      <c r="M550" t="s">
        <v>4150</v>
      </c>
      <c r="N550" t="s">
        <v>1775</v>
      </c>
      <c r="O550" t="s">
        <v>699</v>
      </c>
      <c r="P550" t="s">
        <v>3923</v>
      </c>
      <c r="Q550" t="s">
        <v>4151</v>
      </c>
      <c r="R550" t="s">
        <v>1665</v>
      </c>
      <c r="T550" t="s">
        <v>355</v>
      </c>
      <c r="U550" t="s">
        <v>356</v>
      </c>
      <c r="V550" t="s">
        <v>357</v>
      </c>
      <c r="W550" t="s">
        <v>358</v>
      </c>
      <c r="X550" t="s">
        <v>359</v>
      </c>
      <c r="Y550" t="s">
        <v>703</v>
      </c>
      <c r="Z550" t="s">
        <v>703</v>
      </c>
    </row>
    <row r="551" spans="1:26" x14ac:dyDescent="0.4">
      <c r="A551">
        <v>244202</v>
      </c>
      <c r="B551" t="s">
        <v>2119</v>
      </c>
      <c r="C551" t="s">
        <v>716</v>
      </c>
      <c r="D551" t="s">
        <v>355</v>
      </c>
      <c r="E551" t="s">
        <v>696</v>
      </c>
      <c r="F551" t="s">
        <v>697</v>
      </c>
      <c r="G551">
        <v>44856</v>
      </c>
      <c r="H551">
        <v>44912</v>
      </c>
      <c r="I551" t="s">
        <v>4152</v>
      </c>
      <c r="K551" t="s">
        <v>2116</v>
      </c>
      <c r="L551" t="s">
        <v>4153</v>
      </c>
      <c r="M551" t="s">
        <v>4150</v>
      </c>
      <c r="N551" t="s">
        <v>1775</v>
      </c>
      <c r="O551" t="s">
        <v>699</v>
      </c>
      <c r="P551" t="s">
        <v>3923</v>
      </c>
      <c r="Q551" t="s">
        <v>4151</v>
      </c>
      <c r="R551" t="s">
        <v>1665</v>
      </c>
      <c r="T551" t="s">
        <v>355</v>
      </c>
      <c r="U551" t="s">
        <v>356</v>
      </c>
      <c r="V551" t="s">
        <v>357</v>
      </c>
      <c r="W551" t="s">
        <v>358</v>
      </c>
      <c r="X551" t="s">
        <v>359</v>
      </c>
      <c r="Y551" t="s">
        <v>703</v>
      </c>
      <c r="Z551" t="s">
        <v>703</v>
      </c>
    </row>
    <row r="552" spans="1:26" x14ac:dyDescent="0.4">
      <c r="A552">
        <v>244203</v>
      </c>
      <c r="B552" t="s">
        <v>2126</v>
      </c>
      <c r="C552" t="s">
        <v>716</v>
      </c>
      <c r="D552" t="s">
        <v>355</v>
      </c>
      <c r="E552" t="s">
        <v>696</v>
      </c>
      <c r="F552" t="s">
        <v>697</v>
      </c>
      <c r="G552">
        <v>44850</v>
      </c>
      <c r="H552">
        <v>44976</v>
      </c>
      <c r="I552" t="s">
        <v>4154</v>
      </c>
      <c r="K552" t="s">
        <v>4155</v>
      </c>
      <c r="L552" t="s">
        <v>697</v>
      </c>
      <c r="M552" t="s">
        <v>932</v>
      </c>
      <c r="N552" t="s">
        <v>1838</v>
      </c>
      <c r="O552" t="s">
        <v>699</v>
      </c>
      <c r="P552" t="s">
        <v>3923</v>
      </c>
      <c r="Q552" t="s">
        <v>4156</v>
      </c>
      <c r="R552" t="s">
        <v>1665</v>
      </c>
      <c r="T552" t="s">
        <v>355</v>
      </c>
      <c r="U552" t="s">
        <v>356</v>
      </c>
      <c r="V552" t="s">
        <v>357</v>
      </c>
      <c r="W552" t="s">
        <v>358</v>
      </c>
      <c r="X552" t="s">
        <v>359</v>
      </c>
      <c r="Y552" t="s">
        <v>703</v>
      </c>
      <c r="Z552" t="s">
        <v>703</v>
      </c>
    </row>
    <row r="553" spans="1:26" x14ac:dyDescent="0.4">
      <c r="A553">
        <v>244204</v>
      </c>
      <c r="B553" t="s">
        <v>2130</v>
      </c>
      <c r="C553" t="s">
        <v>716</v>
      </c>
      <c r="D553" t="s">
        <v>355</v>
      </c>
      <c r="E553" t="s">
        <v>696</v>
      </c>
      <c r="F553" t="s">
        <v>697</v>
      </c>
      <c r="G553">
        <v>44866</v>
      </c>
      <c r="H553">
        <v>44887</v>
      </c>
      <c r="I553" t="s">
        <v>4157</v>
      </c>
      <c r="K553" t="s">
        <v>2132</v>
      </c>
      <c r="L553" t="s">
        <v>2133</v>
      </c>
      <c r="M553" t="s">
        <v>932</v>
      </c>
      <c r="N553" t="s">
        <v>1838</v>
      </c>
      <c r="O553" t="s">
        <v>699</v>
      </c>
      <c r="P553" t="s">
        <v>3923</v>
      </c>
      <c r="Q553" t="s">
        <v>4158</v>
      </c>
      <c r="R553" t="s">
        <v>1665</v>
      </c>
      <c r="T553" t="s">
        <v>355</v>
      </c>
      <c r="U553" t="s">
        <v>356</v>
      </c>
      <c r="V553" t="s">
        <v>357</v>
      </c>
      <c r="W553" t="s">
        <v>358</v>
      </c>
      <c r="X553" t="s">
        <v>359</v>
      </c>
      <c r="Y553" t="s">
        <v>703</v>
      </c>
      <c r="Z553" t="s">
        <v>703</v>
      </c>
    </row>
    <row r="554" spans="1:26" x14ac:dyDescent="0.4">
      <c r="A554">
        <v>245001</v>
      </c>
      <c r="B554" t="s">
        <v>2135</v>
      </c>
      <c r="C554" t="s">
        <v>703</v>
      </c>
      <c r="D554" t="s">
        <v>360</v>
      </c>
      <c r="E554" t="s">
        <v>704</v>
      </c>
      <c r="F554" t="s">
        <v>697</v>
      </c>
      <c r="G554">
        <v>44749</v>
      </c>
      <c r="H554">
        <v>44749</v>
      </c>
      <c r="I554" t="s">
        <v>2136</v>
      </c>
      <c r="J554">
        <v>1</v>
      </c>
      <c r="K554" t="s">
        <v>2137</v>
      </c>
      <c r="L554" t="s">
        <v>738</v>
      </c>
      <c r="M554" t="s">
        <v>2138</v>
      </c>
      <c r="N554" t="s">
        <v>1363</v>
      </c>
      <c r="O554" t="s">
        <v>699</v>
      </c>
      <c r="P554" t="s">
        <v>2139</v>
      </c>
      <c r="Q554" t="s">
        <v>700</v>
      </c>
      <c r="R554" t="s">
        <v>2140</v>
      </c>
      <c r="S554" t="s">
        <v>2141</v>
      </c>
      <c r="T554" t="s">
        <v>360</v>
      </c>
      <c r="U554" t="s">
        <v>361</v>
      </c>
      <c r="V554" t="s">
        <v>362</v>
      </c>
      <c r="W554" t="s">
        <v>363</v>
      </c>
      <c r="X554" t="s">
        <v>364</v>
      </c>
      <c r="Y554" t="s">
        <v>365</v>
      </c>
      <c r="Z554" t="s">
        <v>366</v>
      </c>
    </row>
    <row r="555" spans="1:26" x14ac:dyDescent="0.4">
      <c r="A555">
        <v>245002</v>
      </c>
      <c r="B555" t="s">
        <v>3130</v>
      </c>
      <c r="C555" t="s">
        <v>703</v>
      </c>
      <c r="D555" t="s">
        <v>360</v>
      </c>
      <c r="E555" t="s">
        <v>727</v>
      </c>
      <c r="F555" t="s">
        <v>697</v>
      </c>
      <c r="G555">
        <v>44889</v>
      </c>
      <c r="H555">
        <v>44889</v>
      </c>
      <c r="I555" t="s">
        <v>3849</v>
      </c>
      <c r="J555">
        <v>1</v>
      </c>
      <c r="K555" t="s">
        <v>3131</v>
      </c>
      <c r="L555" t="s">
        <v>3132</v>
      </c>
      <c r="M555" t="s">
        <v>3850</v>
      </c>
      <c r="N555" t="s">
        <v>3133</v>
      </c>
      <c r="O555" t="s">
        <v>699</v>
      </c>
      <c r="P555" t="s">
        <v>3134</v>
      </c>
      <c r="Q555" t="s">
        <v>700</v>
      </c>
      <c r="R555" t="s">
        <v>3135</v>
      </c>
      <c r="S555" t="s">
        <v>703</v>
      </c>
      <c r="T555" t="s">
        <v>360</v>
      </c>
      <c r="U555" t="s">
        <v>361</v>
      </c>
      <c r="V555" t="s">
        <v>362</v>
      </c>
      <c r="W555" t="s">
        <v>363</v>
      </c>
      <c r="X555" t="s">
        <v>364</v>
      </c>
      <c r="Y555" t="s">
        <v>365</v>
      </c>
      <c r="Z555" t="s">
        <v>366</v>
      </c>
    </row>
    <row r="556" spans="1:26" x14ac:dyDescent="0.4">
      <c r="A556">
        <v>245003</v>
      </c>
      <c r="B556" t="s">
        <v>3136</v>
      </c>
      <c r="C556" t="s">
        <v>703</v>
      </c>
      <c r="D556" t="s">
        <v>360</v>
      </c>
      <c r="E556" t="s">
        <v>704</v>
      </c>
      <c r="F556" t="s">
        <v>697</v>
      </c>
      <c r="G556">
        <v>44960</v>
      </c>
      <c r="H556">
        <v>44960</v>
      </c>
      <c r="I556" t="s">
        <v>3851</v>
      </c>
      <c r="J556">
        <v>1</v>
      </c>
      <c r="K556" t="s">
        <v>3852</v>
      </c>
      <c r="L556" t="s">
        <v>3137</v>
      </c>
      <c r="M556" t="s">
        <v>3853</v>
      </c>
      <c r="N556" t="s">
        <v>3138</v>
      </c>
      <c r="O556" t="s">
        <v>699</v>
      </c>
      <c r="P556" t="s">
        <v>3139</v>
      </c>
      <c r="Q556" t="s">
        <v>700</v>
      </c>
      <c r="R556" t="s">
        <v>1428</v>
      </c>
      <c r="S556" t="s">
        <v>703</v>
      </c>
      <c r="T556" t="s">
        <v>360</v>
      </c>
      <c r="U556" t="s">
        <v>361</v>
      </c>
      <c r="V556" t="s">
        <v>362</v>
      </c>
      <c r="W556" t="s">
        <v>363</v>
      </c>
      <c r="X556" t="s">
        <v>364</v>
      </c>
      <c r="Y556" t="s">
        <v>365</v>
      </c>
      <c r="Z556" t="s">
        <v>366</v>
      </c>
    </row>
    <row r="557" spans="1:26" x14ac:dyDescent="0.4">
      <c r="A557">
        <v>246001</v>
      </c>
      <c r="B557" t="s">
        <v>2142</v>
      </c>
      <c r="C557" t="s">
        <v>716</v>
      </c>
      <c r="D557" t="s">
        <v>367</v>
      </c>
      <c r="E557" t="s">
        <v>896</v>
      </c>
      <c r="F557" t="s">
        <v>697</v>
      </c>
      <c r="G557">
        <v>44693</v>
      </c>
      <c r="H557">
        <v>44756</v>
      </c>
      <c r="I557" t="s">
        <v>2143</v>
      </c>
      <c r="J557">
        <v>10</v>
      </c>
      <c r="K557" t="s">
        <v>2144</v>
      </c>
      <c r="L557" t="s">
        <v>2145</v>
      </c>
      <c r="M557" t="s">
        <v>1469</v>
      </c>
      <c r="N557" t="s">
        <v>367</v>
      </c>
      <c r="O557" t="s">
        <v>699</v>
      </c>
      <c r="P557" t="s">
        <v>2146</v>
      </c>
      <c r="Q557" t="s">
        <v>732</v>
      </c>
      <c r="R557" t="s">
        <v>2147</v>
      </c>
      <c r="S557" t="s">
        <v>2148</v>
      </c>
      <c r="T557" t="s">
        <v>367</v>
      </c>
      <c r="U557" t="s">
        <v>368</v>
      </c>
      <c r="V557" t="s">
        <v>369</v>
      </c>
      <c r="W557" t="s">
        <v>370</v>
      </c>
      <c r="X557" t="s">
        <v>371</v>
      </c>
      <c r="Y557" t="s">
        <v>703</v>
      </c>
      <c r="Z557" t="s">
        <v>373</v>
      </c>
    </row>
    <row r="558" spans="1:26" x14ac:dyDescent="0.4">
      <c r="A558">
        <v>246002</v>
      </c>
      <c r="B558" t="s">
        <v>2149</v>
      </c>
      <c r="C558" t="s">
        <v>716</v>
      </c>
      <c r="D558" t="s">
        <v>367</v>
      </c>
      <c r="E558" t="s">
        <v>896</v>
      </c>
      <c r="F558" t="s">
        <v>697</v>
      </c>
      <c r="G558">
        <v>44692</v>
      </c>
      <c r="H558">
        <v>44755</v>
      </c>
      <c r="I558" t="s">
        <v>2150</v>
      </c>
      <c r="J558">
        <v>10</v>
      </c>
      <c r="K558" t="s">
        <v>2151</v>
      </c>
      <c r="L558" t="s">
        <v>2145</v>
      </c>
      <c r="M558" t="s">
        <v>829</v>
      </c>
      <c r="N558" t="s">
        <v>367</v>
      </c>
      <c r="O558" t="s">
        <v>699</v>
      </c>
      <c r="P558" t="s">
        <v>2146</v>
      </c>
      <c r="Q558" t="s">
        <v>732</v>
      </c>
      <c r="R558" t="s">
        <v>2147</v>
      </c>
      <c r="S558" t="s">
        <v>2148</v>
      </c>
      <c r="T558" t="s">
        <v>367</v>
      </c>
      <c r="U558" t="s">
        <v>368</v>
      </c>
      <c r="V558" t="s">
        <v>369</v>
      </c>
      <c r="W558" t="s">
        <v>370</v>
      </c>
      <c r="X558" t="s">
        <v>371</v>
      </c>
      <c r="Y558" t="s">
        <v>703</v>
      </c>
      <c r="Z558" t="s">
        <v>373</v>
      </c>
    </row>
    <row r="559" spans="1:26" x14ac:dyDescent="0.4">
      <c r="A559">
        <v>246003</v>
      </c>
      <c r="B559" t="s">
        <v>2152</v>
      </c>
      <c r="C559" t="s">
        <v>716</v>
      </c>
      <c r="D559" t="s">
        <v>367</v>
      </c>
      <c r="E559" t="s">
        <v>896</v>
      </c>
      <c r="F559" t="s">
        <v>697</v>
      </c>
      <c r="G559">
        <v>44805</v>
      </c>
      <c r="H559">
        <v>44882</v>
      </c>
      <c r="I559" t="s">
        <v>2153</v>
      </c>
      <c r="J559">
        <v>10</v>
      </c>
      <c r="K559" t="s">
        <v>2144</v>
      </c>
      <c r="L559" t="s">
        <v>2145</v>
      </c>
      <c r="M559" t="s">
        <v>1469</v>
      </c>
      <c r="N559" t="s">
        <v>367</v>
      </c>
      <c r="O559" t="s">
        <v>699</v>
      </c>
      <c r="P559" t="s">
        <v>2154</v>
      </c>
      <c r="Q559" t="s">
        <v>732</v>
      </c>
      <c r="R559" t="s">
        <v>2147</v>
      </c>
      <c r="S559" t="s">
        <v>2148</v>
      </c>
      <c r="T559" t="s">
        <v>367</v>
      </c>
      <c r="U559" t="s">
        <v>368</v>
      </c>
      <c r="V559" t="s">
        <v>369</v>
      </c>
      <c r="W559" t="s">
        <v>370</v>
      </c>
      <c r="X559" t="s">
        <v>371</v>
      </c>
      <c r="Y559" t="s">
        <v>703</v>
      </c>
      <c r="Z559" t="s">
        <v>373</v>
      </c>
    </row>
    <row r="560" spans="1:26" x14ac:dyDescent="0.4">
      <c r="A560">
        <v>246004</v>
      </c>
      <c r="B560" t="s">
        <v>2155</v>
      </c>
      <c r="C560" t="s">
        <v>716</v>
      </c>
      <c r="D560" t="s">
        <v>367</v>
      </c>
      <c r="E560" t="s">
        <v>896</v>
      </c>
      <c r="F560" t="s">
        <v>697</v>
      </c>
      <c r="G560">
        <v>44811</v>
      </c>
      <c r="H560">
        <v>44881</v>
      </c>
      <c r="I560" t="s">
        <v>2156</v>
      </c>
      <c r="J560">
        <v>10</v>
      </c>
      <c r="K560" t="s">
        <v>2151</v>
      </c>
      <c r="L560" t="s">
        <v>2145</v>
      </c>
      <c r="M560" t="s">
        <v>829</v>
      </c>
      <c r="N560" t="s">
        <v>367</v>
      </c>
      <c r="O560" t="s">
        <v>699</v>
      </c>
      <c r="P560" t="s">
        <v>2154</v>
      </c>
      <c r="Q560" t="s">
        <v>732</v>
      </c>
      <c r="R560" t="s">
        <v>2147</v>
      </c>
      <c r="S560" t="s">
        <v>2148</v>
      </c>
      <c r="T560" t="s">
        <v>367</v>
      </c>
      <c r="U560" t="s">
        <v>368</v>
      </c>
      <c r="V560" t="s">
        <v>369</v>
      </c>
      <c r="W560" t="s">
        <v>370</v>
      </c>
      <c r="X560" t="s">
        <v>371</v>
      </c>
      <c r="Y560" t="s">
        <v>703</v>
      </c>
      <c r="Z560" t="s">
        <v>373</v>
      </c>
    </row>
    <row r="561" spans="1:26" x14ac:dyDescent="0.4">
      <c r="A561">
        <v>246005</v>
      </c>
      <c r="B561" t="s">
        <v>3339</v>
      </c>
      <c r="C561" t="s">
        <v>716</v>
      </c>
      <c r="D561" t="s">
        <v>367</v>
      </c>
      <c r="E561" t="s">
        <v>896</v>
      </c>
      <c r="F561" t="s">
        <v>697</v>
      </c>
      <c r="G561">
        <v>44805</v>
      </c>
      <c r="H561">
        <v>44882</v>
      </c>
      <c r="I561" t="s">
        <v>3909</v>
      </c>
      <c r="J561">
        <v>10</v>
      </c>
      <c r="K561" t="s">
        <v>3910</v>
      </c>
      <c r="L561" t="s">
        <v>2145</v>
      </c>
      <c r="M561" t="s">
        <v>1469</v>
      </c>
      <c r="N561" t="s">
        <v>367</v>
      </c>
      <c r="O561" t="s">
        <v>699</v>
      </c>
      <c r="P561" t="s">
        <v>3911</v>
      </c>
      <c r="Q561" t="s">
        <v>732</v>
      </c>
      <c r="R561" t="s">
        <v>2147</v>
      </c>
      <c r="S561" t="s">
        <v>3340</v>
      </c>
      <c r="T561" t="s">
        <v>367</v>
      </c>
      <c r="U561" t="s">
        <v>368</v>
      </c>
      <c r="V561" t="s">
        <v>369</v>
      </c>
      <c r="W561" t="s">
        <v>370</v>
      </c>
      <c r="X561" t="s">
        <v>371</v>
      </c>
      <c r="Y561" t="s">
        <v>703</v>
      </c>
      <c r="Z561" t="s">
        <v>373</v>
      </c>
    </row>
    <row r="562" spans="1:26" x14ac:dyDescent="0.4">
      <c r="A562">
        <v>246006</v>
      </c>
      <c r="B562" t="s">
        <v>3341</v>
      </c>
      <c r="C562" t="s">
        <v>716</v>
      </c>
      <c r="D562" t="s">
        <v>367</v>
      </c>
      <c r="E562" t="s">
        <v>896</v>
      </c>
      <c r="F562" t="s">
        <v>697</v>
      </c>
      <c r="G562">
        <v>44811</v>
      </c>
      <c r="H562">
        <v>44881</v>
      </c>
      <c r="I562" t="s">
        <v>3912</v>
      </c>
      <c r="J562">
        <v>10</v>
      </c>
      <c r="K562" t="s">
        <v>3913</v>
      </c>
      <c r="L562" t="s">
        <v>2145</v>
      </c>
      <c r="M562" t="s">
        <v>829</v>
      </c>
      <c r="N562" t="s">
        <v>367</v>
      </c>
      <c r="O562" t="s">
        <v>699</v>
      </c>
      <c r="P562" t="s">
        <v>3911</v>
      </c>
      <c r="Q562" t="s">
        <v>732</v>
      </c>
      <c r="R562" t="s">
        <v>2147</v>
      </c>
      <c r="S562" t="s">
        <v>3340</v>
      </c>
      <c r="T562" t="s">
        <v>367</v>
      </c>
      <c r="U562" t="s">
        <v>368</v>
      </c>
      <c r="V562" t="s">
        <v>369</v>
      </c>
      <c r="W562" t="s">
        <v>370</v>
      </c>
      <c r="X562" t="s">
        <v>371</v>
      </c>
      <c r="Y562" t="s">
        <v>703</v>
      </c>
      <c r="Z562" t="s">
        <v>373</v>
      </c>
    </row>
    <row r="563" spans="1:26" x14ac:dyDescent="0.4">
      <c r="A563">
        <v>247001</v>
      </c>
      <c r="B563" t="s">
        <v>2157</v>
      </c>
      <c r="C563" t="s">
        <v>703</v>
      </c>
      <c r="D563" t="s">
        <v>374</v>
      </c>
      <c r="E563" t="s">
        <v>735</v>
      </c>
      <c r="F563" t="s">
        <v>697</v>
      </c>
      <c r="G563">
        <v>44680</v>
      </c>
      <c r="H563">
        <v>44680</v>
      </c>
      <c r="I563" t="s">
        <v>2158</v>
      </c>
      <c r="J563">
        <v>1</v>
      </c>
      <c r="K563" t="s">
        <v>2159</v>
      </c>
      <c r="L563" t="s">
        <v>2160</v>
      </c>
      <c r="M563" t="s">
        <v>2161</v>
      </c>
      <c r="N563" t="s">
        <v>2162</v>
      </c>
      <c r="O563" t="s">
        <v>699</v>
      </c>
      <c r="P563" t="s">
        <v>2163</v>
      </c>
      <c r="Q563" t="s">
        <v>2164</v>
      </c>
      <c r="R563" t="s">
        <v>2165</v>
      </c>
      <c r="S563" t="s">
        <v>703</v>
      </c>
      <c r="T563" t="s">
        <v>374</v>
      </c>
      <c r="U563" t="s">
        <v>375</v>
      </c>
      <c r="V563" t="s">
        <v>376</v>
      </c>
      <c r="W563" t="s">
        <v>377</v>
      </c>
      <c r="X563" t="s">
        <v>378</v>
      </c>
      <c r="Y563" t="s">
        <v>2166</v>
      </c>
      <c r="Z563" t="s">
        <v>380</v>
      </c>
    </row>
    <row r="564" spans="1:26" x14ac:dyDescent="0.4">
      <c r="A564">
        <v>247002</v>
      </c>
      <c r="B564" t="s">
        <v>2167</v>
      </c>
      <c r="C564" t="s">
        <v>734</v>
      </c>
      <c r="D564" t="s">
        <v>374</v>
      </c>
      <c r="E564" t="s">
        <v>735</v>
      </c>
      <c r="F564" t="s">
        <v>697</v>
      </c>
      <c r="G564">
        <v>44684</v>
      </c>
      <c r="H564">
        <v>44686</v>
      </c>
      <c r="I564" t="s">
        <v>2168</v>
      </c>
      <c r="J564">
        <v>6</v>
      </c>
      <c r="K564" t="s">
        <v>2169</v>
      </c>
      <c r="L564" t="s">
        <v>2170</v>
      </c>
      <c r="M564" t="s">
        <v>2171</v>
      </c>
      <c r="N564" t="s">
        <v>2162</v>
      </c>
      <c r="O564" t="s">
        <v>699</v>
      </c>
      <c r="P564" t="s">
        <v>2172</v>
      </c>
      <c r="Q564" t="s">
        <v>2173</v>
      </c>
      <c r="R564" t="s">
        <v>2174</v>
      </c>
      <c r="S564" t="s">
        <v>703</v>
      </c>
      <c r="T564" t="s">
        <v>374</v>
      </c>
      <c r="U564" t="s">
        <v>375</v>
      </c>
      <c r="V564" t="s">
        <v>376</v>
      </c>
      <c r="W564" t="s">
        <v>377</v>
      </c>
      <c r="X564" t="s">
        <v>378</v>
      </c>
      <c r="Y564" t="s">
        <v>2166</v>
      </c>
      <c r="Z564" t="s">
        <v>380</v>
      </c>
    </row>
    <row r="565" spans="1:26" x14ac:dyDescent="0.4">
      <c r="A565">
        <v>247003</v>
      </c>
      <c r="B565" t="s">
        <v>2175</v>
      </c>
      <c r="C565" t="s">
        <v>703</v>
      </c>
      <c r="D565" t="s">
        <v>374</v>
      </c>
      <c r="E565" t="s">
        <v>735</v>
      </c>
      <c r="F565" t="s">
        <v>697</v>
      </c>
      <c r="G565">
        <v>44730</v>
      </c>
      <c r="H565">
        <v>44730</v>
      </c>
      <c r="I565" t="s">
        <v>2176</v>
      </c>
      <c r="J565">
        <v>1</v>
      </c>
      <c r="K565" t="s">
        <v>2177</v>
      </c>
      <c r="L565" t="s">
        <v>2178</v>
      </c>
      <c r="M565" t="s">
        <v>2161</v>
      </c>
      <c r="N565" t="s">
        <v>2179</v>
      </c>
      <c r="O565" t="s">
        <v>699</v>
      </c>
      <c r="P565" t="s">
        <v>2180</v>
      </c>
      <c r="Q565" t="s">
        <v>2181</v>
      </c>
      <c r="R565" t="s">
        <v>2182</v>
      </c>
      <c r="S565" t="s">
        <v>703</v>
      </c>
      <c r="T565" t="s">
        <v>374</v>
      </c>
      <c r="U565" t="s">
        <v>375</v>
      </c>
      <c r="V565" t="s">
        <v>376</v>
      </c>
      <c r="W565" t="s">
        <v>377</v>
      </c>
      <c r="X565" t="s">
        <v>378</v>
      </c>
      <c r="Y565" t="s">
        <v>2166</v>
      </c>
      <c r="Z565" t="s">
        <v>380</v>
      </c>
    </row>
    <row r="566" spans="1:26" x14ac:dyDescent="0.4">
      <c r="A566">
        <v>247004</v>
      </c>
      <c r="B566" t="s">
        <v>3695</v>
      </c>
      <c r="C566" t="s">
        <v>734</v>
      </c>
      <c r="D566" t="s">
        <v>374</v>
      </c>
      <c r="E566" t="s">
        <v>735</v>
      </c>
      <c r="F566" t="s">
        <v>697</v>
      </c>
      <c r="G566">
        <v>44836</v>
      </c>
      <c r="H566">
        <v>44842</v>
      </c>
      <c r="I566" t="s">
        <v>3696</v>
      </c>
      <c r="J566">
        <v>4</v>
      </c>
      <c r="K566" t="s">
        <v>3697</v>
      </c>
      <c r="L566" t="s">
        <v>3698</v>
      </c>
      <c r="M566" t="s">
        <v>4192</v>
      </c>
      <c r="N566" t="s">
        <v>3699</v>
      </c>
      <c r="O566" t="s">
        <v>699</v>
      </c>
      <c r="P566" t="s">
        <v>809</v>
      </c>
      <c r="Q566" t="s">
        <v>3700</v>
      </c>
      <c r="R566" t="s">
        <v>3701</v>
      </c>
      <c r="S566" t="s">
        <v>703</v>
      </c>
      <c r="T566" t="s">
        <v>374</v>
      </c>
      <c r="U566" t="s">
        <v>375</v>
      </c>
      <c r="V566" t="s">
        <v>376</v>
      </c>
      <c r="W566" t="s">
        <v>377</v>
      </c>
      <c r="X566" t="s">
        <v>378</v>
      </c>
      <c r="Y566" t="s">
        <v>2166</v>
      </c>
      <c r="Z566" t="s">
        <v>380</v>
      </c>
    </row>
    <row r="567" spans="1:26" x14ac:dyDescent="0.4">
      <c r="A567">
        <v>247005</v>
      </c>
      <c r="B567" t="s">
        <v>3702</v>
      </c>
      <c r="C567" t="s">
        <v>734</v>
      </c>
      <c r="D567" t="s">
        <v>374</v>
      </c>
      <c r="E567" t="s">
        <v>735</v>
      </c>
      <c r="F567" t="s">
        <v>697</v>
      </c>
      <c r="G567">
        <v>44835</v>
      </c>
      <c r="H567">
        <v>44894</v>
      </c>
      <c r="I567" t="s">
        <v>3703</v>
      </c>
      <c r="J567">
        <v>3</v>
      </c>
      <c r="K567" t="s">
        <v>3704</v>
      </c>
      <c r="L567" t="s">
        <v>3705</v>
      </c>
      <c r="M567" t="s">
        <v>4193</v>
      </c>
      <c r="N567" t="s">
        <v>3706</v>
      </c>
      <c r="O567" t="s">
        <v>699</v>
      </c>
      <c r="P567" t="s">
        <v>809</v>
      </c>
      <c r="Q567" t="s">
        <v>3707</v>
      </c>
      <c r="R567" t="s">
        <v>3701</v>
      </c>
      <c r="S567" t="s">
        <v>703</v>
      </c>
      <c r="T567" t="s">
        <v>374</v>
      </c>
      <c r="U567" t="s">
        <v>375</v>
      </c>
      <c r="V567" t="s">
        <v>376</v>
      </c>
      <c r="W567" t="s">
        <v>377</v>
      </c>
      <c r="X567" t="s">
        <v>378</v>
      </c>
      <c r="Y567" t="s">
        <v>2166</v>
      </c>
      <c r="Z567" t="s">
        <v>380</v>
      </c>
    </row>
    <row r="568" spans="1:26" x14ac:dyDescent="0.4">
      <c r="A568">
        <v>247006</v>
      </c>
      <c r="B568" t="s">
        <v>3708</v>
      </c>
      <c r="D568" t="s">
        <v>374</v>
      </c>
      <c r="E568" t="s">
        <v>735</v>
      </c>
      <c r="F568" t="s">
        <v>697</v>
      </c>
      <c r="G568">
        <v>44850</v>
      </c>
      <c r="H568">
        <v>44850</v>
      </c>
      <c r="I568" t="s">
        <v>3709</v>
      </c>
      <c r="J568">
        <v>1</v>
      </c>
      <c r="K568" t="s">
        <v>3710</v>
      </c>
      <c r="L568" t="s">
        <v>3705</v>
      </c>
      <c r="M568" t="s">
        <v>808</v>
      </c>
      <c r="N568" t="s">
        <v>3711</v>
      </c>
      <c r="O568" t="s">
        <v>699</v>
      </c>
      <c r="P568" t="s">
        <v>809</v>
      </c>
      <c r="Q568" t="s">
        <v>3712</v>
      </c>
      <c r="R568" t="s">
        <v>3701</v>
      </c>
      <c r="S568" t="s">
        <v>703</v>
      </c>
      <c r="T568" t="s">
        <v>374</v>
      </c>
      <c r="U568" t="s">
        <v>375</v>
      </c>
      <c r="V568" t="s">
        <v>376</v>
      </c>
      <c r="W568" t="s">
        <v>377</v>
      </c>
      <c r="X568" t="s">
        <v>378</v>
      </c>
      <c r="Y568" t="s">
        <v>2166</v>
      </c>
      <c r="Z568" t="s">
        <v>380</v>
      </c>
    </row>
    <row r="569" spans="1:26" x14ac:dyDescent="0.4">
      <c r="A569">
        <v>247007</v>
      </c>
      <c r="B569" t="s">
        <v>3713</v>
      </c>
      <c r="D569" t="s">
        <v>374</v>
      </c>
      <c r="E569" t="s">
        <v>735</v>
      </c>
      <c r="F569" t="s">
        <v>697</v>
      </c>
      <c r="G569">
        <v>44855</v>
      </c>
      <c r="H569">
        <v>44855</v>
      </c>
      <c r="I569" t="s">
        <v>3714</v>
      </c>
      <c r="J569">
        <v>1</v>
      </c>
      <c r="K569" t="s">
        <v>3715</v>
      </c>
      <c r="L569" t="s">
        <v>3705</v>
      </c>
      <c r="M569" t="s">
        <v>808</v>
      </c>
      <c r="N569" t="s">
        <v>3716</v>
      </c>
      <c r="O569" t="s">
        <v>699</v>
      </c>
      <c r="P569" t="s">
        <v>809</v>
      </c>
      <c r="Q569" t="s">
        <v>3707</v>
      </c>
      <c r="R569" t="s">
        <v>3701</v>
      </c>
      <c r="S569" t="s">
        <v>703</v>
      </c>
      <c r="T569" t="s">
        <v>374</v>
      </c>
      <c r="U569" t="s">
        <v>375</v>
      </c>
      <c r="V569" t="s">
        <v>376</v>
      </c>
      <c r="W569" t="s">
        <v>377</v>
      </c>
      <c r="X569" t="s">
        <v>378</v>
      </c>
      <c r="Y569" t="s">
        <v>2166</v>
      </c>
      <c r="Z569" t="s">
        <v>380</v>
      </c>
    </row>
    <row r="570" spans="1:26" x14ac:dyDescent="0.4">
      <c r="A570">
        <v>247008</v>
      </c>
      <c r="B570" t="s">
        <v>3717</v>
      </c>
      <c r="D570" t="s">
        <v>374</v>
      </c>
      <c r="E570" t="s">
        <v>735</v>
      </c>
      <c r="F570" t="s">
        <v>697</v>
      </c>
      <c r="G570">
        <v>44861</v>
      </c>
      <c r="H570">
        <v>44861</v>
      </c>
      <c r="I570" t="s">
        <v>3718</v>
      </c>
      <c r="J570">
        <v>1</v>
      </c>
      <c r="K570" t="s">
        <v>3719</v>
      </c>
      <c r="L570" t="s">
        <v>3698</v>
      </c>
      <c r="M570" t="s">
        <v>808</v>
      </c>
      <c r="N570" t="s">
        <v>3720</v>
      </c>
      <c r="O570" t="s">
        <v>699</v>
      </c>
      <c r="P570" t="s">
        <v>809</v>
      </c>
      <c r="Q570" t="s">
        <v>3721</v>
      </c>
      <c r="R570" t="s">
        <v>3701</v>
      </c>
      <c r="S570" t="s">
        <v>703</v>
      </c>
      <c r="T570" t="s">
        <v>374</v>
      </c>
      <c r="U570" t="s">
        <v>375</v>
      </c>
      <c r="V570" t="s">
        <v>376</v>
      </c>
      <c r="W570" t="s">
        <v>377</v>
      </c>
      <c r="X570" t="s">
        <v>378</v>
      </c>
      <c r="Y570" t="s">
        <v>2166</v>
      </c>
      <c r="Z570" t="s">
        <v>380</v>
      </c>
    </row>
    <row r="571" spans="1:26" x14ac:dyDescent="0.4">
      <c r="A571">
        <v>247009</v>
      </c>
      <c r="B571" t="s">
        <v>3722</v>
      </c>
      <c r="C571" t="s">
        <v>734</v>
      </c>
      <c r="D571" t="s">
        <v>374</v>
      </c>
      <c r="E571" t="s">
        <v>735</v>
      </c>
      <c r="F571" t="s">
        <v>697</v>
      </c>
      <c r="G571">
        <v>44863</v>
      </c>
      <c r="H571">
        <v>44884</v>
      </c>
      <c r="I571" t="s">
        <v>3723</v>
      </c>
      <c r="J571">
        <v>4</v>
      </c>
      <c r="K571" t="s">
        <v>3724</v>
      </c>
      <c r="L571" t="s">
        <v>3725</v>
      </c>
      <c r="M571" t="s">
        <v>4194</v>
      </c>
      <c r="N571" t="s">
        <v>3726</v>
      </c>
      <c r="O571" t="s">
        <v>699</v>
      </c>
      <c r="P571" t="s">
        <v>809</v>
      </c>
      <c r="Q571" t="s">
        <v>3721</v>
      </c>
      <c r="R571" t="s">
        <v>3701</v>
      </c>
      <c r="S571" t="s">
        <v>703</v>
      </c>
      <c r="T571" t="s">
        <v>374</v>
      </c>
      <c r="U571" t="s">
        <v>375</v>
      </c>
      <c r="V571" t="s">
        <v>376</v>
      </c>
      <c r="W571" t="s">
        <v>377</v>
      </c>
      <c r="X571" t="s">
        <v>378</v>
      </c>
      <c r="Y571" t="s">
        <v>2166</v>
      </c>
      <c r="Z571" t="s">
        <v>380</v>
      </c>
    </row>
    <row r="572" spans="1:26" x14ac:dyDescent="0.4">
      <c r="A572">
        <v>247010</v>
      </c>
      <c r="B572" t="s">
        <v>3727</v>
      </c>
      <c r="D572" t="s">
        <v>374</v>
      </c>
      <c r="E572" t="s">
        <v>735</v>
      </c>
      <c r="F572" t="s">
        <v>697</v>
      </c>
      <c r="G572">
        <v>44887</v>
      </c>
      <c r="H572">
        <v>44887</v>
      </c>
      <c r="I572" t="s">
        <v>3728</v>
      </c>
      <c r="J572">
        <v>1</v>
      </c>
      <c r="K572" t="s">
        <v>3729</v>
      </c>
      <c r="L572" t="s">
        <v>3705</v>
      </c>
      <c r="M572" t="s">
        <v>808</v>
      </c>
      <c r="N572" t="s">
        <v>3730</v>
      </c>
      <c r="O572" t="s">
        <v>699</v>
      </c>
      <c r="P572" t="s">
        <v>809</v>
      </c>
      <c r="Q572" t="s">
        <v>723</v>
      </c>
      <c r="R572" t="s">
        <v>3701</v>
      </c>
      <c r="S572" t="s">
        <v>703</v>
      </c>
      <c r="T572" t="s">
        <v>374</v>
      </c>
      <c r="U572" t="s">
        <v>375</v>
      </c>
      <c r="V572" t="s">
        <v>376</v>
      </c>
      <c r="W572" t="s">
        <v>377</v>
      </c>
      <c r="X572" t="s">
        <v>378</v>
      </c>
      <c r="Y572" t="s">
        <v>2166</v>
      </c>
      <c r="Z572" t="s">
        <v>380</v>
      </c>
    </row>
    <row r="573" spans="1:26" x14ac:dyDescent="0.4">
      <c r="A573">
        <v>247011</v>
      </c>
      <c r="B573" t="s">
        <v>3731</v>
      </c>
      <c r="D573" t="s">
        <v>374</v>
      </c>
      <c r="E573" t="s">
        <v>735</v>
      </c>
      <c r="F573" t="s">
        <v>697</v>
      </c>
      <c r="G573">
        <v>44891</v>
      </c>
      <c r="H573">
        <v>44891</v>
      </c>
      <c r="I573" t="s">
        <v>3732</v>
      </c>
      <c r="J573">
        <v>1</v>
      </c>
      <c r="K573" t="s">
        <v>3733</v>
      </c>
      <c r="L573" t="s">
        <v>3725</v>
      </c>
      <c r="M573" t="s">
        <v>784</v>
      </c>
      <c r="N573" t="s">
        <v>3734</v>
      </c>
      <c r="O573" t="s">
        <v>699</v>
      </c>
      <c r="P573" t="s">
        <v>809</v>
      </c>
      <c r="Q573" t="s">
        <v>3700</v>
      </c>
      <c r="R573" t="s">
        <v>3701</v>
      </c>
      <c r="S573" t="s">
        <v>703</v>
      </c>
      <c r="T573" t="s">
        <v>374</v>
      </c>
      <c r="U573" t="s">
        <v>375</v>
      </c>
      <c r="V573" t="s">
        <v>376</v>
      </c>
      <c r="W573" t="s">
        <v>377</v>
      </c>
      <c r="X573" t="s">
        <v>378</v>
      </c>
      <c r="Y573" t="s">
        <v>2166</v>
      </c>
      <c r="Z573" t="s">
        <v>380</v>
      </c>
    </row>
    <row r="574" spans="1:26" x14ac:dyDescent="0.4">
      <c r="A574">
        <v>247012</v>
      </c>
      <c r="B574" t="s">
        <v>3735</v>
      </c>
      <c r="D574" t="s">
        <v>374</v>
      </c>
      <c r="E574" t="s">
        <v>735</v>
      </c>
      <c r="F574" t="s">
        <v>697</v>
      </c>
      <c r="G574">
        <v>44892</v>
      </c>
      <c r="H574">
        <v>44892</v>
      </c>
      <c r="I574" t="s">
        <v>3736</v>
      </c>
      <c r="J574">
        <v>1</v>
      </c>
      <c r="K574" t="s">
        <v>3737</v>
      </c>
      <c r="L574" t="s">
        <v>3698</v>
      </c>
      <c r="M574" t="s">
        <v>932</v>
      </c>
      <c r="N574" t="s">
        <v>771</v>
      </c>
      <c r="O574" t="s">
        <v>699</v>
      </c>
      <c r="P574" t="s">
        <v>809</v>
      </c>
      <c r="Q574" t="s">
        <v>1265</v>
      </c>
      <c r="R574" t="s">
        <v>3701</v>
      </c>
      <c r="S574" t="s">
        <v>703</v>
      </c>
      <c r="T574" t="s">
        <v>374</v>
      </c>
      <c r="U574" t="s">
        <v>375</v>
      </c>
      <c r="V574" t="s">
        <v>376</v>
      </c>
      <c r="W574" t="s">
        <v>377</v>
      </c>
      <c r="X574" t="s">
        <v>378</v>
      </c>
      <c r="Y574" t="s">
        <v>2166</v>
      </c>
      <c r="Z574" t="s">
        <v>380</v>
      </c>
    </row>
    <row r="575" spans="1:26" x14ac:dyDescent="0.4">
      <c r="A575">
        <v>247013</v>
      </c>
      <c r="B575" t="s">
        <v>3738</v>
      </c>
      <c r="D575" t="s">
        <v>374</v>
      </c>
      <c r="E575" t="s">
        <v>735</v>
      </c>
      <c r="F575" t="s">
        <v>697</v>
      </c>
      <c r="G575">
        <v>44899</v>
      </c>
      <c r="H575">
        <v>44899</v>
      </c>
      <c r="I575" t="s">
        <v>3739</v>
      </c>
      <c r="J575">
        <v>1</v>
      </c>
      <c r="K575" t="s">
        <v>3740</v>
      </c>
      <c r="L575" t="s">
        <v>3725</v>
      </c>
      <c r="M575" t="s">
        <v>784</v>
      </c>
      <c r="N575" t="s">
        <v>3741</v>
      </c>
      <c r="O575" t="s">
        <v>699</v>
      </c>
      <c r="P575" t="s">
        <v>809</v>
      </c>
      <c r="Q575" t="s">
        <v>810</v>
      </c>
      <c r="R575" t="s">
        <v>3701</v>
      </c>
      <c r="S575" t="s">
        <v>703</v>
      </c>
      <c r="T575" t="s">
        <v>374</v>
      </c>
      <c r="U575" t="s">
        <v>375</v>
      </c>
      <c r="V575" t="s">
        <v>376</v>
      </c>
      <c r="W575" t="s">
        <v>377</v>
      </c>
      <c r="X575" t="s">
        <v>378</v>
      </c>
      <c r="Y575" t="s">
        <v>2166</v>
      </c>
      <c r="Z575" t="s">
        <v>380</v>
      </c>
    </row>
    <row r="576" spans="1:26" x14ac:dyDescent="0.4">
      <c r="A576">
        <v>247014</v>
      </c>
      <c r="B576" t="s">
        <v>3742</v>
      </c>
      <c r="D576" t="s">
        <v>374</v>
      </c>
      <c r="E576" t="s">
        <v>735</v>
      </c>
      <c r="F576" t="s">
        <v>697</v>
      </c>
      <c r="G576">
        <v>44873</v>
      </c>
      <c r="H576">
        <v>44873</v>
      </c>
      <c r="I576" t="s">
        <v>3743</v>
      </c>
      <c r="J576">
        <v>1</v>
      </c>
      <c r="K576" t="s">
        <v>3744</v>
      </c>
      <c r="L576" t="s">
        <v>3698</v>
      </c>
      <c r="M576" t="s">
        <v>784</v>
      </c>
      <c r="N576" t="s">
        <v>771</v>
      </c>
      <c r="O576" t="s">
        <v>699</v>
      </c>
      <c r="P576" t="s">
        <v>809</v>
      </c>
      <c r="Q576" t="s">
        <v>851</v>
      </c>
      <c r="R576" t="s">
        <v>3701</v>
      </c>
      <c r="S576" t="s">
        <v>703</v>
      </c>
      <c r="T576" t="s">
        <v>374</v>
      </c>
      <c r="U576" t="s">
        <v>375</v>
      </c>
      <c r="V576" t="s">
        <v>376</v>
      </c>
      <c r="W576" t="s">
        <v>377</v>
      </c>
      <c r="X576" t="s">
        <v>378</v>
      </c>
      <c r="Y576" t="s">
        <v>2166</v>
      </c>
      <c r="Z576" t="s">
        <v>380</v>
      </c>
    </row>
    <row r="577" spans="1:26" x14ac:dyDescent="0.4">
      <c r="A577">
        <v>247015</v>
      </c>
      <c r="B577" t="s">
        <v>3745</v>
      </c>
      <c r="C577" t="s">
        <v>734</v>
      </c>
      <c r="D577" t="s">
        <v>374</v>
      </c>
      <c r="E577" t="s">
        <v>735</v>
      </c>
      <c r="F577" t="s">
        <v>697</v>
      </c>
      <c r="G577">
        <v>44882</v>
      </c>
      <c r="H577">
        <v>44909</v>
      </c>
      <c r="I577" t="s">
        <v>3746</v>
      </c>
      <c r="J577">
        <v>2</v>
      </c>
      <c r="K577" t="s">
        <v>3747</v>
      </c>
      <c r="L577" t="s">
        <v>3698</v>
      </c>
      <c r="M577" t="s">
        <v>4195</v>
      </c>
      <c r="N577" t="s">
        <v>3741</v>
      </c>
      <c r="O577" t="s">
        <v>699</v>
      </c>
      <c r="P577" t="s">
        <v>809</v>
      </c>
      <c r="Q577" t="s">
        <v>732</v>
      </c>
      <c r="R577" t="s">
        <v>3701</v>
      </c>
      <c r="S577" t="s">
        <v>703</v>
      </c>
      <c r="T577" t="s">
        <v>374</v>
      </c>
      <c r="U577" t="s">
        <v>375</v>
      </c>
      <c r="V577" t="s">
        <v>376</v>
      </c>
      <c r="W577" t="s">
        <v>377</v>
      </c>
      <c r="X577" t="s">
        <v>378</v>
      </c>
      <c r="Y577" t="s">
        <v>2166</v>
      </c>
      <c r="Z577" t="s">
        <v>380</v>
      </c>
    </row>
    <row r="578" spans="1:26" x14ac:dyDescent="0.4">
      <c r="A578">
        <v>248001</v>
      </c>
      <c r="B578" t="s">
        <v>2183</v>
      </c>
      <c r="C578" t="s">
        <v>734</v>
      </c>
      <c r="D578" t="s">
        <v>381</v>
      </c>
      <c r="E578" t="s">
        <v>727</v>
      </c>
      <c r="F578" t="s">
        <v>697</v>
      </c>
      <c r="G578">
        <v>44662</v>
      </c>
      <c r="H578">
        <v>44662</v>
      </c>
      <c r="I578" t="s">
        <v>2184</v>
      </c>
      <c r="J578">
        <v>2</v>
      </c>
      <c r="K578" t="s">
        <v>2185</v>
      </c>
      <c r="L578" t="s">
        <v>738</v>
      </c>
      <c r="M578" t="s">
        <v>784</v>
      </c>
      <c r="N578" t="s">
        <v>2186</v>
      </c>
      <c r="O578" t="s">
        <v>699</v>
      </c>
      <c r="P578" t="s">
        <v>2187</v>
      </c>
      <c r="Q578" t="s">
        <v>2188</v>
      </c>
      <c r="R578" t="s">
        <v>2189</v>
      </c>
      <c r="S578" t="s">
        <v>703</v>
      </c>
      <c r="T578" t="s">
        <v>381</v>
      </c>
      <c r="U578" t="s">
        <v>382</v>
      </c>
      <c r="V578" t="s">
        <v>383</v>
      </c>
      <c r="W578" t="s">
        <v>384</v>
      </c>
      <c r="X578" t="s">
        <v>385</v>
      </c>
      <c r="Y578" t="s">
        <v>703</v>
      </c>
      <c r="Z578" t="s">
        <v>386</v>
      </c>
    </row>
    <row r="579" spans="1:26" x14ac:dyDescent="0.4">
      <c r="A579">
        <v>248002</v>
      </c>
      <c r="B579" t="s">
        <v>2190</v>
      </c>
      <c r="C579" t="s">
        <v>716</v>
      </c>
      <c r="D579" t="s">
        <v>381</v>
      </c>
      <c r="E579" t="s">
        <v>696</v>
      </c>
      <c r="F579" t="s">
        <v>697</v>
      </c>
      <c r="G579">
        <v>44669</v>
      </c>
      <c r="H579">
        <v>44753</v>
      </c>
      <c r="I579" t="s">
        <v>2191</v>
      </c>
      <c r="J579">
        <v>4</v>
      </c>
      <c r="K579" t="s">
        <v>2192</v>
      </c>
      <c r="L579" t="s">
        <v>2193</v>
      </c>
      <c r="M579" t="s">
        <v>846</v>
      </c>
      <c r="N579" t="s">
        <v>2186</v>
      </c>
      <c r="O579" t="s">
        <v>699</v>
      </c>
      <c r="P579" t="s">
        <v>2194</v>
      </c>
      <c r="Q579" t="s">
        <v>859</v>
      </c>
      <c r="R579" t="s">
        <v>2189</v>
      </c>
      <c r="S579" t="s">
        <v>703</v>
      </c>
      <c r="T579" t="s">
        <v>381</v>
      </c>
      <c r="U579" t="s">
        <v>382</v>
      </c>
      <c r="V579" t="s">
        <v>383</v>
      </c>
      <c r="W579" t="s">
        <v>384</v>
      </c>
      <c r="X579" t="s">
        <v>385</v>
      </c>
      <c r="Y579" t="s">
        <v>703</v>
      </c>
      <c r="Z579" t="s">
        <v>386</v>
      </c>
    </row>
    <row r="580" spans="1:26" x14ac:dyDescent="0.4">
      <c r="A580">
        <v>248003</v>
      </c>
      <c r="B580" t="s">
        <v>2195</v>
      </c>
      <c r="C580" t="s">
        <v>716</v>
      </c>
      <c r="D580" t="s">
        <v>381</v>
      </c>
      <c r="E580" t="s">
        <v>696</v>
      </c>
      <c r="F580" t="s">
        <v>697</v>
      </c>
      <c r="G580">
        <v>44671</v>
      </c>
      <c r="H580">
        <v>44846</v>
      </c>
      <c r="I580" t="s">
        <v>2196</v>
      </c>
      <c r="J580">
        <v>4</v>
      </c>
      <c r="K580" t="s">
        <v>2197</v>
      </c>
      <c r="L580" t="s">
        <v>2193</v>
      </c>
      <c r="M580" t="s">
        <v>846</v>
      </c>
      <c r="N580" t="s">
        <v>2186</v>
      </c>
      <c r="O580" t="s">
        <v>699</v>
      </c>
      <c r="P580" t="s">
        <v>2194</v>
      </c>
      <c r="Q580" t="s">
        <v>859</v>
      </c>
      <c r="R580" t="s">
        <v>2189</v>
      </c>
      <c r="S580" t="s">
        <v>703</v>
      </c>
      <c r="T580" t="s">
        <v>381</v>
      </c>
      <c r="U580" t="s">
        <v>382</v>
      </c>
      <c r="V580" t="s">
        <v>383</v>
      </c>
      <c r="W580" t="s">
        <v>384</v>
      </c>
      <c r="X580" t="s">
        <v>385</v>
      </c>
      <c r="Y580" t="s">
        <v>703</v>
      </c>
      <c r="Z580" t="s">
        <v>386</v>
      </c>
    </row>
    <row r="581" spans="1:26" x14ac:dyDescent="0.4">
      <c r="A581">
        <v>248004</v>
      </c>
      <c r="B581" t="s">
        <v>2198</v>
      </c>
      <c r="C581" t="s">
        <v>703</v>
      </c>
      <c r="D581" t="s">
        <v>381</v>
      </c>
      <c r="E581" t="s">
        <v>696</v>
      </c>
      <c r="F581" t="s">
        <v>697</v>
      </c>
      <c r="G581">
        <v>44682</v>
      </c>
      <c r="H581">
        <v>44682</v>
      </c>
      <c r="I581" t="s">
        <v>2184</v>
      </c>
      <c r="J581">
        <v>1</v>
      </c>
      <c r="K581" t="s">
        <v>2199</v>
      </c>
      <c r="L581" t="s">
        <v>2200</v>
      </c>
      <c r="M581" t="s">
        <v>808</v>
      </c>
      <c r="N581" t="s">
        <v>2186</v>
      </c>
      <c r="O581" t="s">
        <v>699</v>
      </c>
      <c r="P581" t="s">
        <v>1059</v>
      </c>
      <c r="Q581" t="s">
        <v>2201</v>
      </c>
      <c r="R581" t="s">
        <v>2189</v>
      </c>
      <c r="S581" t="s">
        <v>703</v>
      </c>
      <c r="T581" t="s">
        <v>381</v>
      </c>
      <c r="U581" t="s">
        <v>382</v>
      </c>
      <c r="V581" t="s">
        <v>383</v>
      </c>
      <c r="W581" t="s">
        <v>384</v>
      </c>
      <c r="X581" t="s">
        <v>385</v>
      </c>
      <c r="Y581" t="s">
        <v>703</v>
      </c>
      <c r="Z581" t="s">
        <v>386</v>
      </c>
    </row>
    <row r="582" spans="1:26" x14ac:dyDescent="0.4">
      <c r="A582">
        <v>248005</v>
      </c>
      <c r="B582" t="s">
        <v>2202</v>
      </c>
      <c r="C582" t="s">
        <v>703</v>
      </c>
      <c r="D582" t="s">
        <v>381</v>
      </c>
      <c r="E582" t="s">
        <v>696</v>
      </c>
      <c r="F582" t="s">
        <v>697</v>
      </c>
      <c r="G582">
        <v>44702</v>
      </c>
      <c r="H582">
        <v>44702</v>
      </c>
      <c r="I582" t="s">
        <v>2184</v>
      </c>
      <c r="J582">
        <v>1</v>
      </c>
      <c r="K582" t="s">
        <v>2203</v>
      </c>
      <c r="L582" t="s">
        <v>2193</v>
      </c>
      <c r="M582" t="s">
        <v>846</v>
      </c>
      <c r="N582" t="s">
        <v>2186</v>
      </c>
      <c r="O582" t="s">
        <v>699</v>
      </c>
      <c r="P582" t="s">
        <v>2204</v>
      </c>
      <c r="Q582" t="s">
        <v>2205</v>
      </c>
      <c r="R582" t="s">
        <v>2189</v>
      </c>
      <c r="S582" t="s">
        <v>703</v>
      </c>
      <c r="T582" t="s">
        <v>381</v>
      </c>
      <c r="U582" t="s">
        <v>382</v>
      </c>
      <c r="V582" t="s">
        <v>383</v>
      </c>
      <c r="W582" t="s">
        <v>384</v>
      </c>
      <c r="X582" t="s">
        <v>385</v>
      </c>
      <c r="Y582" t="s">
        <v>703</v>
      </c>
      <c r="Z582" t="s">
        <v>386</v>
      </c>
    </row>
    <row r="583" spans="1:26" x14ac:dyDescent="0.4">
      <c r="A583">
        <v>248006</v>
      </c>
      <c r="B583" t="s">
        <v>2206</v>
      </c>
      <c r="C583" t="s">
        <v>716</v>
      </c>
      <c r="D583" t="s">
        <v>381</v>
      </c>
      <c r="E583" t="s">
        <v>696</v>
      </c>
      <c r="F583" t="s">
        <v>697</v>
      </c>
      <c r="G583">
        <v>44713</v>
      </c>
      <c r="H583">
        <v>44860</v>
      </c>
      <c r="I583" t="s">
        <v>2207</v>
      </c>
      <c r="J583">
        <v>4</v>
      </c>
      <c r="K583" t="s">
        <v>2208</v>
      </c>
      <c r="L583" t="s">
        <v>2193</v>
      </c>
      <c r="M583" t="s">
        <v>2209</v>
      </c>
      <c r="N583" t="s">
        <v>2186</v>
      </c>
      <c r="O583" t="s">
        <v>699</v>
      </c>
      <c r="P583" t="s">
        <v>2194</v>
      </c>
      <c r="Q583" t="s">
        <v>2210</v>
      </c>
      <c r="R583" t="s">
        <v>2189</v>
      </c>
      <c r="S583" t="s">
        <v>703</v>
      </c>
      <c r="T583" t="s">
        <v>381</v>
      </c>
      <c r="U583" t="s">
        <v>382</v>
      </c>
      <c r="V583" t="s">
        <v>383</v>
      </c>
      <c r="W583" t="s">
        <v>384</v>
      </c>
      <c r="X583" t="s">
        <v>385</v>
      </c>
      <c r="Y583" t="s">
        <v>703</v>
      </c>
      <c r="Z583" t="s">
        <v>386</v>
      </c>
    </row>
    <row r="584" spans="1:26" x14ac:dyDescent="0.4">
      <c r="A584">
        <v>248007</v>
      </c>
      <c r="B584" t="s">
        <v>2211</v>
      </c>
      <c r="C584" t="s">
        <v>703</v>
      </c>
      <c r="D584" t="s">
        <v>381</v>
      </c>
      <c r="E584" t="s">
        <v>696</v>
      </c>
      <c r="F584" t="s">
        <v>697</v>
      </c>
      <c r="G584">
        <v>44716</v>
      </c>
      <c r="H584">
        <v>44716</v>
      </c>
      <c r="I584" t="s">
        <v>2212</v>
      </c>
      <c r="J584">
        <v>1</v>
      </c>
      <c r="K584" t="s">
        <v>2213</v>
      </c>
      <c r="L584" t="s">
        <v>2214</v>
      </c>
      <c r="M584" t="s">
        <v>808</v>
      </c>
      <c r="N584" t="s">
        <v>2186</v>
      </c>
      <c r="O584" t="s">
        <v>699</v>
      </c>
      <c r="P584" t="s">
        <v>2215</v>
      </c>
      <c r="Q584" t="s">
        <v>2216</v>
      </c>
      <c r="R584" t="s">
        <v>2189</v>
      </c>
      <c r="S584" t="s">
        <v>703</v>
      </c>
      <c r="T584" t="s">
        <v>381</v>
      </c>
      <c r="U584" t="s">
        <v>382</v>
      </c>
      <c r="V584" t="s">
        <v>383</v>
      </c>
      <c r="W584" t="s">
        <v>384</v>
      </c>
      <c r="X584" t="s">
        <v>385</v>
      </c>
      <c r="Y584" t="s">
        <v>703</v>
      </c>
      <c r="Z584" t="s">
        <v>386</v>
      </c>
    </row>
    <row r="585" spans="1:26" x14ac:dyDescent="0.4">
      <c r="A585">
        <v>248008</v>
      </c>
      <c r="B585" t="s">
        <v>2217</v>
      </c>
      <c r="C585" t="s">
        <v>703</v>
      </c>
      <c r="D585" t="s">
        <v>381</v>
      </c>
      <c r="E585" t="s">
        <v>696</v>
      </c>
      <c r="F585" t="s">
        <v>697</v>
      </c>
      <c r="G585">
        <v>44730</v>
      </c>
      <c r="H585">
        <v>44730</v>
      </c>
      <c r="I585" t="s">
        <v>2184</v>
      </c>
      <c r="J585">
        <v>1</v>
      </c>
      <c r="K585" t="s">
        <v>2218</v>
      </c>
      <c r="L585" t="s">
        <v>2214</v>
      </c>
      <c r="M585" t="s">
        <v>808</v>
      </c>
      <c r="N585" t="s">
        <v>2186</v>
      </c>
      <c r="O585" t="s">
        <v>699</v>
      </c>
      <c r="P585" t="s">
        <v>2219</v>
      </c>
      <c r="Q585" t="s">
        <v>810</v>
      </c>
      <c r="R585" t="s">
        <v>2189</v>
      </c>
      <c r="S585" t="s">
        <v>703</v>
      </c>
      <c r="T585" t="s">
        <v>381</v>
      </c>
      <c r="U585" t="s">
        <v>382</v>
      </c>
      <c r="V585" t="s">
        <v>383</v>
      </c>
      <c r="W585" t="s">
        <v>384</v>
      </c>
      <c r="X585" t="s">
        <v>385</v>
      </c>
      <c r="Y585" t="s">
        <v>703</v>
      </c>
      <c r="Z585" t="s">
        <v>386</v>
      </c>
    </row>
    <row r="586" spans="1:26" x14ac:dyDescent="0.4">
      <c r="A586">
        <v>248009</v>
      </c>
      <c r="B586" t="s">
        <v>2220</v>
      </c>
      <c r="C586" t="s">
        <v>703</v>
      </c>
      <c r="D586" t="s">
        <v>381</v>
      </c>
      <c r="E586" t="s">
        <v>896</v>
      </c>
      <c r="F586" t="s">
        <v>697</v>
      </c>
      <c r="G586">
        <v>44745</v>
      </c>
      <c r="H586">
        <v>44745</v>
      </c>
      <c r="I586" t="s">
        <v>2184</v>
      </c>
      <c r="J586">
        <v>1</v>
      </c>
      <c r="K586" t="s">
        <v>2221</v>
      </c>
      <c r="L586" t="s">
        <v>2214</v>
      </c>
      <c r="M586" t="s">
        <v>747</v>
      </c>
      <c r="N586" t="s">
        <v>2186</v>
      </c>
      <c r="O586" t="s">
        <v>699</v>
      </c>
      <c r="P586" t="s">
        <v>2222</v>
      </c>
      <c r="Q586" t="s">
        <v>867</v>
      </c>
      <c r="R586" t="s">
        <v>2189</v>
      </c>
      <c r="S586" t="s">
        <v>703</v>
      </c>
      <c r="T586" t="s">
        <v>381</v>
      </c>
      <c r="U586" t="s">
        <v>382</v>
      </c>
      <c r="V586" t="s">
        <v>383</v>
      </c>
      <c r="W586" t="s">
        <v>384</v>
      </c>
      <c r="X586" t="s">
        <v>385</v>
      </c>
      <c r="Y586" t="s">
        <v>703</v>
      </c>
      <c r="Z586" t="s">
        <v>386</v>
      </c>
    </row>
    <row r="587" spans="1:26" x14ac:dyDescent="0.4">
      <c r="A587">
        <v>248010</v>
      </c>
      <c r="B587" t="s">
        <v>2223</v>
      </c>
      <c r="C587" t="s">
        <v>716</v>
      </c>
      <c r="D587" t="s">
        <v>381</v>
      </c>
      <c r="E587" t="s">
        <v>696</v>
      </c>
      <c r="F587" t="s">
        <v>697</v>
      </c>
      <c r="G587">
        <v>44750</v>
      </c>
      <c r="H587">
        <v>44948</v>
      </c>
      <c r="I587" t="s">
        <v>2224</v>
      </c>
      <c r="J587">
        <v>6</v>
      </c>
      <c r="K587" t="s">
        <v>2225</v>
      </c>
      <c r="L587" t="s">
        <v>2193</v>
      </c>
      <c r="M587" t="s">
        <v>846</v>
      </c>
      <c r="N587" t="s">
        <v>2186</v>
      </c>
      <c r="O587" t="s">
        <v>699</v>
      </c>
      <c r="P587" t="s">
        <v>2194</v>
      </c>
      <c r="Q587" t="s">
        <v>2226</v>
      </c>
      <c r="R587" t="s">
        <v>2189</v>
      </c>
      <c r="S587" t="s">
        <v>703</v>
      </c>
      <c r="T587" t="s">
        <v>381</v>
      </c>
      <c r="U587" t="s">
        <v>382</v>
      </c>
      <c r="V587" t="s">
        <v>383</v>
      </c>
      <c r="W587" t="s">
        <v>384</v>
      </c>
      <c r="X587" t="s">
        <v>385</v>
      </c>
      <c r="Y587" t="s">
        <v>703</v>
      </c>
      <c r="Z587" t="s">
        <v>386</v>
      </c>
    </row>
    <row r="588" spans="1:26" x14ac:dyDescent="0.4">
      <c r="A588">
        <v>248011</v>
      </c>
      <c r="B588" t="s">
        <v>2227</v>
      </c>
      <c r="C588" t="s">
        <v>703</v>
      </c>
      <c r="D588" t="s">
        <v>381</v>
      </c>
      <c r="E588" t="s">
        <v>696</v>
      </c>
      <c r="F588" t="s">
        <v>697</v>
      </c>
      <c r="G588">
        <v>44758</v>
      </c>
      <c r="H588">
        <v>44758</v>
      </c>
      <c r="I588" t="s">
        <v>2184</v>
      </c>
      <c r="J588">
        <v>1</v>
      </c>
      <c r="K588" t="s">
        <v>2228</v>
      </c>
      <c r="L588" t="s">
        <v>2193</v>
      </c>
      <c r="M588" t="s">
        <v>858</v>
      </c>
      <c r="N588" t="s">
        <v>2186</v>
      </c>
      <c r="O588" t="s">
        <v>699</v>
      </c>
      <c r="P588" t="s">
        <v>2229</v>
      </c>
      <c r="Q588" t="s">
        <v>867</v>
      </c>
      <c r="R588" t="s">
        <v>2189</v>
      </c>
      <c r="S588" t="s">
        <v>703</v>
      </c>
      <c r="T588" t="s">
        <v>381</v>
      </c>
      <c r="U588" t="s">
        <v>382</v>
      </c>
      <c r="V588" t="s">
        <v>383</v>
      </c>
      <c r="W588" t="s">
        <v>384</v>
      </c>
      <c r="X588" t="s">
        <v>385</v>
      </c>
      <c r="Y588" t="s">
        <v>703</v>
      </c>
      <c r="Z588" t="s">
        <v>386</v>
      </c>
    </row>
    <row r="589" spans="1:26" x14ac:dyDescent="0.4">
      <c r="A589">
        <v>248012</v>
      </c>
      <c r="B589" t="s">
        <v>2230</v>
      </c>
      <c r="C589" t="s">
        <v>716</v>
      </c>
      <c r="D589" t="s">
        <v>381</v>
      </c>
      <c r="E589" t="s">
        <v>696</v>
      </c>
      <c r="F589" t="s">
        <v>697</v>
      </c>
      <c r="G589">
        <v>44799</v>
      </c>
      <c r="H589">
        <v>44876</v>
      </c>
      <c r="I589" t="s">
        <v>2231</v>
      </c>
      <c r="J589">
        <v>3</v>
      </c>
      <c r="K589" t="s">
        <v>2232</v>
      </c>
      <c r="L589" t="s">
        <v>2193</v>
      </c>
      <c r="M589" t="s">
        <v>846</v>
      </c>
      <c r="N589" t="s">
        <v>2186</v>
      </c>
      <c r="O589" t="s">
        <v>699</v>
      </c>
      <c r="P589" t="s">
        <v>2194</v>
      </c>
      <c r="Q589" t="s">
        <v>810</v>
      </c>
      <c r="R589" t="s">
        <v>2189</v>
      </c>
      <c r="S589" t="s">
        <v>703</v>
      </c>
      <c r="T589" t="s">
        <v>381</v>
      </c>
      <c r="U589" t="s">
        <v>382</v>
      </c>
      <c r="V589" t="s">
        <v>383</v>
      </c>
      <c r="W589" t="s">
        <v>384</v>
      </c>
      <c r="X589" t="s">
        <v>385</v>
      </c>
      <c r="Y589" t="s">
        <v>703</v>
      </c>
      <c r="Z589" t="s">
        <v>386</v>
      </c>
    </row>
    <row r="590" spans="1:26" x14ac:dyDescent="0.4">
      <c r="A590">
        <v>248013</v>
      </c>
      <c r="B590" t="s">
        <v>2233</v>
      </c>
      <c r="C590" t="s">
        <v>716</v>
      </c>
      <c r="D590" t="s">
        <v>381</v>
      </c>
      <c r="E590" t="s">
        <v>696</v>
      </c>
      <c r="F590" t="s">
        <v>697</v>
      </c>
      <c r="G590">
        <v>44820</v>
      </c>
      <c r="H590">
        <v>44883</v>
      </c>
      <c r="I590" t="s">
        <v>2234</v>
      </c>
      <c r="J590">
        <v>3</v>
      </c>
      <c r="K590" t="s">
        <v>2235</v>
      </c>
      <c r="L590" t="s">
        <v>2193</v>
      </c>
      <c r="M590" t="s">
        <v>846</v>
      </c>
      <c r="N590" t="s">
        <v>2186</v>
      </c>
      <c r="O590" t="s">
        <v>699</v>
      </c>
      <c r="P590" t="s">
        <v>2194</v>
      </c>
      <c r="Q590" t="s">
        <v>859</v>
      </c>
      <c r="R590" t="s">
        <v>2189</v>
      </c>
      <c r="S590" t="s">
        <v>703</v>
      </c>
      <c r="T590" t="s">
        <v>381</v>
      </c>
      <c r="U590" t="s">
        <v>382</v>
      </c>
      <c r="V590" t="s">
        <v>383</v>
      </c>
      <c r="W590" t="s">
        <v>384</v>
      </c>
      <c r="X590" t="s">
        <v>385</v>
      </c>
      <c r="Y590" t="s">
        <v>703</v>
      </c>
      <c r="Z590" t="s">
        <v>386</v>
      </c>
    </row>
    <row r="591" spans="1:26" x14ac:dyDescent="0.4">
      <c r="A591">
        <v>248014</v>
      </c>
      <c r="B591" t="s">
        <v>2236</v>
      </c>
      <c r="C591" t="s">
        <v>703</v>
      </c>
      <c r="D591" t="s">
        <v>381</v>
      </c>
      <c r="E591" t="s">
        <v>696</v>
      </c>
      <c r="F591" t="s">
        <v>697</v>
      </c>
      <c r="G591">
        <v>44821</v>
      </c>
      <c r="H591">
        <v>44821</v>
      </c>
      <c r="I591" t="s">
        <v>2184</v>
      </c>
      <c r="J591">
        <v>1</v>
      </c>
      <c r="K591" t="s">
        <v>2237</v>
      </c>
      <c r="L591" t="s">
        <v>2214</v>
      </c>
      <c r="M591" t="s">
        <v>808</v>
      </c>
      <c r="N591" t="s">
        <v>2186</v>
      </c>
      <c r="O591" t="s">
        <v>699</v>
      </c>
      <c r="P591" t="s">
        <v>2238</v>
      </c>
      <c r="Q591" t="s">
        <v>2216</v>
      </c>
      <c r="R591" t="s">
        <v>2189</v>
      </c>
      <c r="S591" t="s">
        <v>703</v>
      </c>
      <c r="T591" t="s">
        <v>381</v>
      </c>
      <c r="U591" t="s">
        <v>382</v>
      </c>
      <c r="V591" t="s">
        <v>383</v>
      </c>
      <c r="W591" t="s">
        <v>384</v>
      </c>
      <c r="X591" t="s">
        <v>385</v>
      </c>
      <c r="Y591" t="s">
        <v>703</v>
      </c>
      <c r="Z591" t="s">
        <v>386</v>
      </c>
    </row>
    <row r="592" spans="1:26" x14ac:dyDescent="0.4">
      <c r="A592">
        <v>248015</v>
      </c>
      <c r="B592" t="s">
        <v>2239</v>
      </c>
      <c r="C592" t="s">
        <v>734</v>
      </c>
      <c r="D592" t="s">
        <v>381</v>
      </c>
      <c r="E592" t="s">
        <v>727</v>
      </c>
      <c r="F592" t="s">
        <v>697</v>
      </c>
      <c r="G592">
        <v>44830</v>
      </c>
      <c r="H592">
        <v>44830</v>
      </c>
      <c r="I592" t="s">
        <v>2240</v>
      </c>
      <c r="J592">
        <v>2</v>
      </c>
      <c r="K592" t="s">
        <v>2241</v>
      </c>
      <c r="L592" t="s">
        <v>738</v>
      </c>
      <c r="M592" t="s">
        <v>784</v>
      </c>
      <c r="N592" t="s">
        <v>2186</v>
      </c>
      <c r="O592" t="s">
        <v>699</v>
      </c>
      <c r="P592" t="s">
        <v>2242</v>
      </c>
      <c r="Q592" t="s">
        <v>2188</v>
      </c>
      <c r="R592" t="s">
        <v>2189</v>
      </c>
      <c r="S592" t="s">
        <v>703</v>
      </c>
      <c r="T592" t="s">
        <v>381</v>
      </c>
      <c r="U592" t="s">
        <v>382</v>
      </c>
      <c r="V592" t="s">
        <v>383</v>
      </c>
      <c r="W592" t="s">
        <v>384</v>
      </c>
      <c r="X592" t="s">
        <v>385</v>
      </c>
      <c r="Y592" t="s">
        <v>703</v>
      </c>
      <c r="Z592" t="s">
        <v>386</v>
      </c>
    </row>
    <row r="593" spans="1:26" x14ac:dyDescent="0.4">
      <c r="A593">
        <v>248016</v>
      </c>
      <c r="B593" t="s">
        <v>3375</v>
      </c>
      <c r="C593" t="s">
        <v>703</v>
      </c>
      <c r="D593" t="s">
        <v>381</v>
      </c>
      <c r="E593" t="s">
        <v>696</v>
      </c>
      <c r="F593" t="s">
        <v>697</v>
      </c>
      <c r="G593">
        <v>44849</v>
      </c>
      <c r="H593">
        <v>44849</v>
      </c>
      <c r="I593" t="s">
        <v>3376</v>
      </c>
      <c r="J593">
        <v>1</v>
      </c>
      <c r="K593" t="s">
        <v>3377</v>
      </c>
      <c r="L593" t="s">
        <v>3378</v>
      </c>
      <c r="M593" t="s">
        <v>846</v>
      </c>
      <c r="N593" t="s">
        <v>2186</v>
      </c>
      <c r="O593" t="s">
        <v>699</v>
      </c>
      <c r="P593" t="s">
        <v>3379</v>
      </c>
      <c r="Q593" t="s">
        <v>3904</v>
      </c>
      <c r="R593" t="s">
        <v>3380</v>
      </c>
      <c r="S593" t="s">
        <v>703</v>
      </c>
      <c r="T593" t="s">
        <v>381</v>
      </c>
      <c r="U593" t="s">
        <v>382</v>
      </c>
      <c r="V593" t="s">
        <v>383</v>
      </c>
      <c r="W593" t="s">
        <v>384</v>
      </c>
      <c r="X593" t="s">
        <v>385</v>
      </c>
      <c r="Y593" t="s">
        <v>703</v>
      </c>
      <c r="Z593" t="s">
        <v>386</v>
      </c>
    </row>
    <row r="594" spans="1:26" x14ac:dyDescent="0.4">
      <c r="A594">
        <v>248017</v>
      </c>
      <c r="B594" t="s">
        <v>3381</v>
      </c>
      <c r="C594" t="s">
        <v>703</v>
      </c>
      <c r="D594" t="s">
        <v>381</v>
      </c>
      <c r="E594" t="s">
        <v>696</v>
      </c>
      <c r="F594" t="s">
        <v>697</v>
      </c>
      <c r="G594">
        <v>44877</v>
      </c>
      <c r="H594">
        <v>44877</v>
      </c>
      <c r="I594" t="s">
        <v>3382</v>
      </c>
      <c r="J594">
        <v>1</v>
      </c>
      <c r="K594" t="s">
        <v>3383</v>
      </c>
      <c r="L594" t="s">
        <v>3378</v>
      </c>
      <c r="M594" t="s">
        <v>858</v>
      </c>
      <c r="N594" t="s">
        <v>2186</v>
      </c>
      <c r="O594" t="s">
        <v>699</v>
      </c>
      <c r="P594" t="s">
        <v>3384</v>
      </c>
      <c r="Q594" t="s">
        <v>867</v>
      </c>
      <c r="R594" t="s">
        <v>3380</v>
      </c>
      <c r="S594" t="s">
        <v>703</v>
      </c>
      <c r="T594" t="s">
        <v>381</v>
      </c>
      <c r="U594" t="s">
        <v>382</v>
      </c>
      <c r="V594" t="s">
        <v>383</v>
      </c>
      <c r="W594" t="s">
        <v>384</v>
      </c>
      <c r="X594" t="s">
        <v>385</v>
      </c>
      <c r="Y594" t="s">
        <v>703</v>
      </c>
      <c r="Z594" t="s">
        <v>386</v>
      </c>
    </row>
    <row r="595" spans="1:26" x14ac:dyDescent="0.4">
      <c r="A595">
        <v>248018</v>
      </c>
      <c r="B595" t="s">
        <v>3385</v>
      </c>
      <c r="C595" t="s">
        <v>703</v>
      </c>
      <c r="D595" t="s">
        <v>381</v>
      </c>
      <c r="E595" t="s">
        <v>696</v>
      </c>
      <c r="F595" t="s">
        <v>697</v>
      </c>
      <c r="G595">
        <v>44884</v>
      </c>
      <c r="H595">
        <v>44884</v>
      </c>
      <c r="I595" t="s">
        <v>3386</v>
      </c>
      <c r="J595">
        <v>1</v>
      </c>
      <c r="K595" t="s">
        <v>3387</v>
      </c>
      <c r="L595" t="s">
        <v>2214</v>
      </c>
      <c r="M595" t="s">
        <v>784</v>
      </c>
      <c r="N595" t="s">
        <v>2186</v>
      </c>
      <c r="O595" t="s">
        <v>699</v>
      </c>
      <c r="P595" t="s">
        <v>3388</v>
      </c>
      <c r="Q595" t="s">
        <v>2226</v>
      </c>
      <c r="R595" t="s">
        <v>3380</v>
      </c>
      <c r="S595" t="s">
        <v>703</v>
      </c>
      <c r="T595" t="s">
        <v>381</v>
      </c>
      <c r="U595" t="s">
        <v>382</v>
      </c>
      <c r="V595" t="s">
        <v>383</v>
      </c>
      <c r="W595" t="s">
        <v>384</v>
      </c>
      <c r="X595" t="s">
        <v>385</v>
      </c>
      <c r="Y595" t="s">
        <v>703</v>
      </c>
      <c r="Z595" t="s">
        <v>386</v>
      </c>
    </row>
    <row r="596" spans="1:26" x14ac:dyDescent="0.4">
      <c r="A596">
        <v>248019</v>
      </c>
      <c r="B596" t="s">
        <v>3389</v>
      </c>
      <c r="C596" t="s">
        <v>703</v>
      </c>
      <c r="D596" t="s">
        <v>381</v>
      </c>
      <c r="E596" t="s">
        <v>696</v>
      </c>
      <c r="F596" t="s">
        <v>697</v>
      </c>
      <c r="G596">
        <v>44898</v>
      </c>
      <c r="H596">
        <v>44898</v>
      </c>
      <c r="I596" t="s">
        <v>3390</v>
      </c>
      <c r="J596">
        <v>1</v>
      </c>
      <c r="K596" t="s">
        <v>3391</v>
      </c>
      <c r="L596" t="s">
        <v>3378</v>
      </c>
      <c r="M596" t="s">
        <v>808</v>
      </c>
      <c r="N596" t="s">
        <v>2186</v>
      </c>
      <c r="O596" t="s">
        <v>699</v>
      </c>
      <c r="P596" t="s">
        <v>3392</v>
      </c>
      <c r="Q596" t="s">
        <v>863</v>
      </c>
      <c r="R596" t="s">
        <v>3380</v>
      </c>
      <c r="S596" t="s">
        <v>703</v>
      </c>
      <c r="T596" t="s">
        <v>381</v>
      </c>
      <c r="U596" t="s">
        <v>382</v>
      </c>
      <c r="V596" t="s">
        <v>383</v>
      </c>
      <c r="W596" t="s">
        <v>384</v>
      </c>
      <c r="X596" t="s">
        <v>385</v>
      </c>
      <c r="Y596" t="s">
        <v>703</v>
      </c>
      <c r="Z596" t="s">
        <v>386</v>
      </c>
    </row>
    <row r="597" spans="1:26" x14ac:dyDescent="0.4">
      <c r="A597">
        <v>248020</v>
      </c>
      <c r="B597" t="s">
        <v>3393</v>
      </c>
      <c r="C597" t="s">
        <v>716</v>
      </c>
      <c r="D597" t="s">
        <v>381</v>
      </c>
      <c r="E597" t="s">
        <v>696</v>
      </c>
      <c r="F597" t="s">
        <v>705</v>
      </c>
      <c r="G597">
        <v>44899</v>
      </c>
      <c r="H597">
        <v>44920</v>
      </c>
      <c r="I597" t="s">
        <v>3394</v>
      </c>
      <c r="J597">
        <v>3</v>
      </c>
      <c r="K597" t="s">
        <v>3395</v>
      </c>
      <c r="L597" t="s">
        <v>2214</v>
      </c>
      <c r="M597" t="s">
        <v>808</v>
      </c>
      <c r="N597" t="s">
        <v>2186</v>
      </c>
      <c r="O597" t="s">
        <v>699</v>
      </c>
      <c r="P597" t="s">
        <v>3396</v>
      </c>
      <c r="Q597" t="s">
        <v>842</v>
      </c>
      <c r="R597" t="s">
        <v>3380</v>
      </c>
      <c r="S597" t="s">
        <v>703</v>
      </c>
      <c r="T597" t="s">
        <v>381</v>
      </c>
      <c r="U597" t="s">
        <v>382</v>
      </c>
      <c r="V597" t="s">
        <v>383</v>
      </c>
      <c r="W597" t="s">
        <v>384</v>
      </c>
      <c r="X597" t="s">
        <v>385</v>
      </c>
      <c r="Y597" t="s">
        <v>703</v>
      </c>
      <c r="Z597" t="s">
        <v>386</v>
      </c>
    </row>
    <row r="598" spans="1:26" x14ac:dyDescent="0.4">
      <c r="A598">
        <v>248021</v>
      </c>
      <c r="B598" t="s">
        <v>3397</v>
      </c>
      <c r="C598" t="s">
        <v>703</v>
      </c>
      <c r="D598" t="s">
        <v>381</v>
      </c>
      <c r="E598" t="s">
        <v>696</v>
      </c>
      <c r="F598" t="s">
        <v>697</v>
      </c>
      <c r="G598">
        <v>44913</v>
      </c>
      <c r="H598">
        <v>44913</v>
      </c>
      <c r="I598" t="s">
        <v>3398</v>
      </c>
      <c r="J598">
        <v>1</v>
      </c>
      <c r="K598" t="s">
        <v>3399</v>
      </c>
      <c r="L598" t="s">
        <v>2214</v>
      </c>
      <c r="M598" t="s">
        <v>747</v>
      </c>
      <c r="N598" t="s">
        <v>2186</v>
      </c>
      <c r="O598" t="s">
        <v>699</v>
      </c>
      <c r="P598" t="s">
        <v>3400</v>
      </c>
      <c r="Q598" t="s">
        <v>3905</v>
      </c>
      <c r="R598" t="s">
        <v>3380</v>
      </c>
      <c r="S598" t="s">
        <v>703</v>
      </c>
      <c r="T598" t="s">
        <v>381</v>
      </c>
      <c r="U598" t="s">
        <v>382</v>
      </c>
      <c r="V598" t="s">
        <v>383</v>
      </c>
      <c r="W598" t="s">
        <v>384</v>
      </c>
      <c r="X598" t="s">
        <v>385</v>
      </c>
      <c r="Y598" t="s">
        <v>703</v>
      </c>
      <c r="Z598" t="s">
        <v>386</v>
      </c>
    </row>
    <row r="599" spans="1:26" x14ac:dyDescent="0.4">
      <c r="A599">
        <v>248022</v>
      </c>
      <c r="B599" t="s">
        <v>3401</v>
      </c>
      <c r="C599" t="s">
        <v>703</v>
      </c>
      <c r="D599" t="s">
        <v>381</v>
      </c>
      <c r="E599" t="s">
        <v>696</v>
      </c>
      <c r="F599" t="s">
        <v>697</v>
      </c>
      <c r="G599">
        <v>44934</v>
      </c>
      <c r="H599">
        <v>44934</v>
      </c>
      <c r="I599" t="s">
        <v>3402</v>
      </c>
      <c r="J599">
        <v>1</v>
      </c>
      <c r="K599" t="s">
        <v>3403</v>
      </c>
      <c r="L599" t="s">
        <v>2214</v>
      </c>
      <c r="M599" t="s">
        <v>846</v>
      </c>
      <c r="N599" t="s">
        <v>2186</v>
      </c>
      <c r="O599" t="s">
        <v>699</v>
      </c>
      <c r="P599" t="s">
        <v>3404</v>
      </c>
      <c r="Q599" t="s">
        <v>3905</v>
      </c>
      <c r="R599" t="s">
        <v>3380</v>
      </c>
      <c r="S599" t="s">
        <v>703</v>
      </c>
      <c r="T599" t="s">
        <v>381</v>
      </c>
      <c r="U599" t="s">
        <v>382</v>
      </c>
      <c r="V599" t="s">
        <v>383</v>
      </c>
      <c r="W599" t="s">
        <v>384</v>
      </c>
      <c r="X599" t="s">
        <v>385</v>
      </c>
      <c r="Y599" t="s">
        <v>703</v>
      </c>
      <c r="Z599" t="s">
        <v>386</v>
      </c>
    </row>
    <row r="600" spans="1:26" x14ac:dyDescent="0.4">
      <c r="A600">
        <v>248023</v>
      </c>
      <c r="B600" t="s">
        <v>3405</v>
      </c>
      <c r="C600" t="s">
        <v>716</v>
      </c>
      <c r="D600" t="s">
        <v>381</v>
      </c>
      <c r="E600" t="s">
        <v>696</v>
      </c>
      <c r="F600" t="s">
        <v>697</v>
      </c>
      <c r="G600">
        <v>44954</v>
      </c>
      <c r="H600">
        <v>44955</v>
      </c>
      <c r="I600" t="s">
        <v>3406</v>
      </c>
      <c r="J600">
        <v>2</v>
      </c>
      <c r="K600" t="s">
        <v>3407</v>
      </c>
      <c r="L600" t="s">
        <v>2214</v>
      </c>
      <c r="M600" t="s">
        <v>846</v>
      </c>
      <c r="N600" t="s">
        <v>2186</v>
      </c>
      <c r="O600" t="s">
        <v>699</v>
      </c>
      <c r="P600" t="s">
        <v>3408</v>
      </c>
      <c r="Q600" t="s">
        <v>3906</v>
      </c>
      <c r="R600" t="s">
        <v>3380</v>
      </c>
      <c r="S600" t="s">
        <v>703</v>
      </c>
      <c r="T600" t="s">
        <v>381</v>
      </c>
      <c r="U600" t="s">
        <v>382</v>
      </c>
      <c r="V600" t="s">
        <v>383</v>
      </c>
      <c r="W600" t="s">
        <v>384</v>
      </c>
      <c r="X600" t="s">
        <v>385</v>
      </c>
      <c r="Y600" t="s">
        <v>703</v>
      </c>
      <c r="Z600" t="s">
        <v>386</v>
      </c>
    </row>
    <row r="601" spans="1:26" x14ac:dyDescent="0.4">
      <c r="A601">
        <v>248024</v>
      </c>
      <c r="B601" t="s">
        <v>3409</v>
      </c>
      <c r="C601" t="s">
        <v>703</v>
      </c>
      <c r="D601" t="s">
        <v>381</v>
      </c>
      <c r="E601" t="s">
        <v>696</v>
      </c>
      <c r="F601" t="s">
        <v>697</v>
      </c>
      <c r="G601">
        <v>44969</v>
      </c>
      <c r="H601">
        <v>44969</v>
      </c>
      <c r="I601" t="s">
        <v>3410</v>
      </c>
      <c r="J601">
        <v>1</v>
      </c>
      <c r="K601" t="s">
        <v>3411</v>
      </c>
      <c r="L601" t="s">
        <v>2214</v>
      </c>
      <c r="M601" t="s">
        <v>846</v>
      </c>
      <c r="N601" t="s">
        <v>2186</v>
      </c>
      <c r="O601" t="s">
        <v>699</v>
      </c>
      <c r="P601" t="s">
        <v>3412</v>
      </c>
      <c r="Q601" t="s">
        <v>998</v>
      </c>
      <c r="R601" t="s">
        <v>3380</v>
      </c>
      <c r="S601" t="s">
        <v>703</v>
      </c>
      <c r="T601" t="s">
        <v>381</v>
      </c>
      <c r="U601" t="s">
        <v>382</v>
      </c>
      <c r="V601" t="s">
        <v>383</v>
      </c>
      <c r="W601" t="s">
        <v>384</v>
      </c>
      <c r="X601" t="s">
        <v>385</v>
      </c>
      <c r="Y601" t="s">
        <v>703</v>
      </c>
      <c r="Z601" t="s">
        <v>386</v>
      </c>
    </row>
    <row r="602" spans="1:26" x14ac:dyDescent="0.4">
      <c r="A602">
        <v>248025</v>
      </c>
      <c r="B602" t="s">
        <v>3413</v>
      </c>
      <c r="C602" t="s">
        <v>703</v>
      </c>
      <c r="D602" t="s">
        <v>381</v>
      </c>
      <c r="E602" t="s">
        <v>696</v>
      </c>
      <c r="F602" t="s">
        <v>697</v>
      </c>
      <c r="G602">
        <v>44982</v>
      </c>
      <c r="H602">
        <v>44982</v>
      </c>
      <c r="I602" t="s">
        <v>3414</v>
      </c>
      <c r="J602">
        <v>1</v>
      </c>
      <c r="K602" t="s">
        <v>3415</v>
      </c>
      <c r="L602" t="s">
        <v>3416</v>
      </c>
      <c r="M602" t="s">
        <v>808</v>
      </c>
      <c r="N602" t="s">
        <v>2186</v>
      </c>
      <c r="O602" t="s">
        <v>699</v>
      </c>
      <c r="P602" t="s">
        <v>3417</v>
      </c>
      <c r="Q602" t="s">
        <v>3905</v>
      </c>
      <c r="R602" t="s">
        <v>3380</v>
      </c>
      <c r="S602" t="s">
        <v>703</v>
      </c>
      <c r="T602" t="s">
        <v>381</v>
      </c>
      <c r="U602" t="s">
        <v>382</v>
      </c>
      <c r="V602" t="s">
        <v>383</v>
      </c>
      <c r="W602" t="s">
        <v>384</v>
      </c>
      <c r="X602" t="s">
        <v>385</v>
      </c>
      <c r="Y602" t="s">
        <v>703</v>
      </c>
      <c r="Z602" t="s">
        <v>386</v>
      </c>
    </row>
    <row r="603" spans="1:26" x14ac:dyDescent="0.4">
      <c r="A603">
        <v>248026</v>
      </c>
      <c r="B603" t="s">
        <v>3418</v>
      </c>
      <c r="C603" t="s">
        <v>703</v>
      </c>
      <c r="D603" t="s">
        <v>381</v>
      </c>
      <c r="E603" t="s">
        <v>696</v>
      </c>
      <c r="F603" t="s">
        <v>697</v>
      </c>
      <c r="G603">
        <v>44996</v>
      </c>
      <c r="H603">
        <v>44996</v>
      </c>
      <c r="I603" t="s">
        <v>3419</v>
      </c>
      <c r="J603">
        <v>1</v>
      </c>
      <c r="K603" t="s">
        <v>3420</v>
      </c>
      <c r="L603" t="s">
        <v>2214</v>
      </c>
      <c r="M603" t="s">
        <v>808</v>
      </c>
      <c r="N603" t="s">
        <v>2186</v>
      </c>
      <c r="O603" t="s">
        <v>699</v>
      </c>
      <c r="P603" t="s">
        <v>3421</v>
      </c>
      <c r="Q603" t="s">
        <v>810</v>
      </c>
      <c r="R603" t="s">
        <v>3380</v>
      </c>
      <c r="S603" t="s">
        <v>703</v>
      </c>
      <c r="T603" t="s">
        <v>381</v>
      </c>
      <c r="U603" t="s">
        <v>382</v>
      </c>
      <c r="V603" t="s">
        <v>383</v>
      </c>
      <c r="W603" t="s">
        <v>384</v>
      </c>
      <c r="X603" t="s">
        <v>385</v>
      </c>
      <c r="Y603" t="s">
        <v>703</v>
      </c>
      <c r="Z603" t="s">
        <v>386</v>
      </c>
    </row>
    <row r="604" spans="1:26" x14ac:dyDescent="0.4">
      <c r="A604">
        <v>248027</v>
      </c>
      <c r="B604" t="s">
        <v>3422</v>
      </c>
      <c r="C604" t="s">
        <v>703</v>
      </c>
      <c r="D604" t="s">
        <v>381</v>
      </c>
      <c r="E604" t="s">
        <v>696</v>
      </c>
      <c r="F604" t="s">
        <v>697</v>
      </c>
      <c r="G604">
        <v>45003</v>
      </c>
      <c r="H604">
        <v>45003</v>
      </c>
      <c r="I604" t="s">
        <v>3423</v>
      </c>
      <c r="J604">
        <v>1</v>
      </c>
      <c r="K604" t="s">
        <v>3424</v>
      </c>
      <c r="L604" t="s">
        <v>3416</v>
      </c>
      <c r="M604" t="s">
        <v>808</v>
      </c>
      <c r="N604" t="s">
        <v>2186</v>
      </c>
      <c r="O604" t="s">
        <v>699</v>
      </c>
      <c r="P604" t="s">
        <v>3425</v>
      </c>
      <c r="Q604" t="s">
        <v>3905</v>
      </c>
      <c r="R604" t="s">
        <v>3380</v>
      </c>
      <c r="S604" t="s">
        <v>703</v>
      </c>
      <c r="T604" t="s">
        <v>381</v>
      </c>
      <c r="U604" t="s">
        <v>382</v>
      </c>
      <c r="V604" t="s">
        <v>383</v>
      </c>
      <c r="W604" t="s">
        <v>384</v>
      </c>
      <c r="X604" t="s">
        <v>385</v>
      </c>
      <c r="Y604" t="s">
        <v>703</v>
      </c>
      <c r="Z604" t="s">
        <v>386</v>
      </c>
    </row>
    <row r="605" spans="1:26" x14ac:dyDescent="0.4">
      <c r="A605">
        <v>249001</v>
      </c>
      <c r="B605" t="s">
        <v>2243</v>
      </c>
      <c r="C605" t="s">
        <v>703</v>
      </c>
      <c r="D605" t="s">
        <v>2244</v>
      </c>
      <c r="E605" t="s">
        <v>727</v>
      </c>
      <c r="F605" t="s">
        <v>697</v>
      </c>
      <c r="G605">
        <v>44653</v>
      </c>
      <c r="H605">
        <v>44653</v>
      </c>
      <c r="I605" t="s">
        <v>2245</v>
      </c>
      <c r="J605">
        <v>1</v>
      </c>
      <c r="K605" t="s">
        <v>2246</v>
      </c>
      <c r="L605" t="s">
        <v>2247</v>
      </c>
      <c r="M605" t="s">
        <v>808</v>
      </c>
      <c r="N605" t="s">
        <v>2248</v>
      </c>
      <c r="O605" t="s">
        <v>699</v>
      </c>
      <c r="P605" t="s">
        <v>2249</v>
      </c>
      <c r="Q605" t="s">
        <v>2250</v>
      </c>
      <c r="R605" t="s">
        <v>2251</v>
      </c>
      <c r="S605" t="s">
        <v>703</v>
      </c>
      <c r="T605" t="s">
        <v>387</v>
      </c>
      <c r="U605" t="s">
        <v>388</v>
      </c>
      <c r="V605" t="s">
        <v>389</v>
      </c>
      <c r="W605" t="s">
        <v>390</v>
      </c>
      <c r="X605" t="s">
        <v>391</v>
      </c>
      <c r="Y605" t="s">
        <v>703</v>
      </c>
      <c r="Z605" t="s">
        <v>386</v>
      </c>
    </row>
    <row r="606" spans="1:26" x14ac:dyDescent="0.4">
      <c r="A606">
        <v>249002</v>
      </c>
      <c r="B606" t="s">
        <v>2252</v>
      </c>
      <c r="C606" t="s">
        <v>703</v>
      </c>
      <c r="D606" t="s">
        <v>2244</v>
      </c>
      <c r="E606" t="s">
        <v>727</v>
      </c>
      <c r="F606" t="s">
        <v>697</v>
      </c>
      <c r="G606">
        <v>44654</v>
      </c>
      <c r="H606">
        <v>44654</v>
      </c>
      <c r="I606" t="s">
        <v>2253</v>
      </c>
      <c r="J606">
        <v>1</v>
      </c>
      <c r="K606" t="s">
        <v>2254</v>
      </c>
      <c r="L606" t="s">
        <v>2247</v>
      </c>
      <c r="M606" t="s">
        <v>808</v>
      </c>
      <c r="N606" t="s">
        <v>2248</v>
      </c>
      <c r="O606" t="s">
        <v>699</v>
      </c>
      <c r="P606" t="s">
        <v>2249</v>
      </c>
      <c r="Q606" t="s">
        <v>2255</v>
      </c>
      <c r="R606" t="s">
        <v>2251</v>
      </c>
      <c r="S606" t="s">
        <v>703</v>
      </c>
      <c r="T606" t="s">
        <v>387</v>
      </c>
      <c r="U606" t="s">
        <v>388</v>
      </c>
      <c r="V606" t="s">
        <v>389</v>
      </c>
      <c r="W606" t="s">
        <v>390</v>
      </c>
      <c r="X606" t="s">
        <v>391</v>
      </c>
      <c r="Y606" t="s">
        <v>703</v>
      </c>
      <c r="Z606" t="s">
        <v>386</v>
      </c>
    </row>
    <row r="607" spans="1:26" x14ac:dyDescent="0.4">
      <c r="A607">
        <v>249003</v>
      </c>
      <c r="B607" t="s">
        <v>2256</v>
      </c>
      <c r="C607" t="s">
        <v>703</v>
      </c>
      <c r="D607" t="s">
        <v>2244</v>
      </c>
      <c r="E607" t="s">
        <v>727</v>
      </c>
      <c r="F607" t="s">
        <v>697</v>
      </c>
      <c r="G607">
        <v>44660</v>
      </c>
      <c r="H607">
        <v>44660</v>
      </c>
      <c r="I607" t="s">
        <v>2257</v>
      </c>
      <c r="J607">
        <v>1</v>
      </c>
      <c r="K607" t="s">
        <v>2258</v>
      </c>
      <c r="L607" t="s">
        <v>2247</v>
      </c>
      <c r="M607" t="s">
        <v>846</v>
      </c>
      <c r="N607" t="s">
        <v>2248</v>
      </c>
      <c r="O607" t="s">
        <v>699</v>
      </c>
      <c r="P607" t="s">
        <v>2249</v>
      </c>
      <c r="Q607" t="s">
        <v>2259</v>
      </c>
      <c r="R607" t="s">
        <v>2251</v>
      </c>
      <c r="S607" t="s">
        <v>703</v>
      </c>
      <c r="T607" t="s">
        <v>387</v>
      </c>
      <c r="U607" t="s">
        <v>388</v>
      </c>
      <c r="V607" t="s">
        <v>389</v>
      </c>
      <c r="W607" t="s">
        <v>390</v>
      </c>
      <c r="X607" t="s">
        <v>391</v>
      </c>
      <c r="Y607" t="s">
        <v>703</v>
      </c>
      <c r="Z607" t="s">
        <v>386</v>
      </c>
    </row>
    <row r="608" spans="1:26" x14ac:dyDescent="0.4">
      <c r="A608">
        <v>249004</v>
      </c>
      <c r="B608" t="s">
        <v>2260</v>
      </c>
      <c r="C608" t="s">
        <v>703</v>
      </c>
      <c r="D608" t="s">
        <v>2244</v>
      </c>
      <c r="E608" t="s">
        <v>727</v>
      </c>
      <c r="F608" t="s">
        <v>697</v>
      </c>
      <c r="G608">
        <v>44674</v>
      </c>
      <c r="H608">
        <v>44674</v>
      </c>
      <c r="I608" t="s">
        <v>2261</v>
      </c>
      <c r="J608">
        <v>1</v>
      </c>
      <c r="K608" t="s">
        <v>2246</v>
      </c>
      <c r="L608" t="s">
        <v>2247</v>
      </c>
      <c r="M608" t="s">
        <v>808</v>
      </c>
      <c r="N608" t="s">
        <v>2248</v>
      </c>
      <c r="O608" t="s">
        <v>699</v>
      </c>
      <c r="P608" t="s">
        <v>2249</v>
      </c>
      <c r="Q608" t="s">
        <v>2250</v>
      </c>
      <c r="R608" t="s">
        <v>2251</v>
      </c>
      <c r="S608" t="s">
        <v>703</v>
      </c>
      <c r="T608" t="s">
        <v>387</v>
      </c>
      <c r="U608" t="s">
        <v>388</v>
      </c>
      <c r="V608" t="s">
        <v>389</v>
      </c>
      <c r="W608" t="s">
        <v>390</v>
      </c>
      <c r="X608" t="s">
        <v>391</v>
      </c>
      <c r="Y608" t="s">
        <v>703</v>
      </c>
      <c r="Z608" t="s">
        <v>386</v>
      </c>
    </row>
    <row r="609" spans="1:26" x14ac:dyDescent="0.4">
      <c r="A609">
        <v>249005</v>
      </c>
      <c r="B609" t="s">
        <v>2262</v>
      </c>
      <c r="C609" t="s">
        <v>703</v>
      </c>
      <c r="D609" t="s">
        <v>2244</v>
      </c>
      <c r="E609" t="s">
        <v>727</v>
      </c>
      <c r="F609" t="s">
        <v>697</v>
      </c>
      <c r="G609">
        <v>44686</v>
      </c>
      <c r="H609">
        <v>44686</v>
      </c>
      <c r="I609" t="s">
        <v>2263</v>
      </c>
      <c r="J609">
        <v>1</v>
      </c>
      <c r="K609" t="s">
        <v>2264</v>
      </c>
      <c r="L609" t="s">
        <v>2247</v>
      </c>
      <c r="M609" t="s">
        <v>846</v>
      </c>
      <c r="N609" t="s">
        <v>2248</v>
      </c>
      <c r="O609" t="s">
        <v>699</v>
      </c>
      <c r="P609" t="s">
        <v>2249</v>
      </c>
      <c r="Q609" t="s">
        <v>700</v>
      </c>
      <c r="R609" t="s">
        <v>2251</v>
      </c>
      <c r="S609" t="s">
        <v>703</v>
      </c>
      <c r="T609" t="s">
        <v>387</v>
      </c>
      <c r="U609" t="s">
        <v>388</v>
      </c>
      <c r="V609" t="s">
        <v>389</v>
      </c>
      <c r="W609" t="s">
        <v>390</v>
      </c>
      <c r="X609" t="s">
        <v>391</v>
      </c>
      <c r="Y609" t="s">
        <v>703</v>
      </c>
      <c r="Z609" t="s">
        <v>386</v>
      </c>
    </row>
    <row r="610" spans="1:26" x14ac:dyDescent="0.4">
      <c r="A610">
        <v>249006</v>
      </c>
      <c r="B610" t="s">
        <v>2265</v>
      </c>
      <c r="C610" t="s">
        <v>703</v>
      </c>
      <c r="D610" t="s">
        <v>2244</v>
      </c>
      <c r="E610" t="s">
        <v>727</v>
      </c>
      <c r="F610" t="s">
        <v>697</v>
      </c>
      <c r="G610">
        <v>44723</v>
      </c>
      <c r="H610">
        <v>44723</v>
      </c>
      <c r="I610" t="s">
        <v>2266</v>
      </c>
      <c r="J610">
        <v>1</v>
      </c>
      <c r="K610" t="s">
        <v>2267</v>
      </c>
      <c r="L610" t="s">
        <v>2247</v>
      </c>
      <c r="M610" t="s">
        <v>808</v>
      </c>
      <c r="N610" t="s">
        <v>2248</v>
      </c>
      <c r="O610" t="s">
        <v>699</v>
      </c>
      <c r="P610" t="s">
        <v>2249</v>
      </c>
      <c r="Q610" t="s">
        <v>2268</v>
      </c>
      <c r="R610" t="s">
        <v>2251</v>
      </c>
      <c r="S610" t="s">
        <v>703</v>
      </c>
      <c r="T610" t="s">
        <v>387</v>
      </c>
      <c r="U610" t="s">
        <v>388</v>
      </c>
      <c r="V610" t="s">
        <v>389</v>
      </c>
      <c r="W610" t="s">
        <v>390</v>
      </c>
      <c r="X610" t="s">
        <v>391</v>
      </c>
      <c r="Y610" t="s">
        <v>703</v>
      </c>
      <c r="Z610" t="s">
        <v>386</v>
      </c>
    </row>
    <row r="611" spans="1:26" x14ac:dyDescent="0.4">
      <c r="A611">
        <v>249007</v>
      </c>
      <c r="B611" t="s">
        <v>2269</v>
      </c>
      <c r="C611" t="s">
        <v>703</v>
      </c>
      <c r="D611" t="s">
        <v>2244</v>
      </c>
      <c r="E611" t="s">
        <v>727</v>
      </c>
      <c r="F611" t="s">
        <v>697</v>
      </c>
      <c r="G611">
        <v>44737</v>
      </c>
      <c r="H611">
        <v>44737</v>
      </c>
      <c r="I611" t="s">
        <v>2270</v>
      </c>
      <c r="J611">
        <v>1</v>
      </c>
      <c r="K611" t="s">
        <v>2271</v>
      </c>
      <c r="L611" t="s">
        <v>2247</v>
      </c>
      <c r="M611" t="s">
        <v>784</v>
      </c>
      <c r="N611" t="s">
        <v>2248</v>
      </c>
      <c r="O611" t="s">
        <v>699</v>
      </c>
      <c r="P611" t="s">
        <v>2249</v>
      </c>
      <c r="Q611" t="s">
        <v>700</v>
      </c>
      <c r="R611" t="s">
        <v>2251</v>
      </c>
      <c r="S611" t="s">
        <v>703</v>
      </c>
      <c r="T611" t="s">
        <v>387</v>
      </c>
      <c r="U611" t="s">
        <v>388</v>
      </c>
      <c r="V611" t="s">
        <v>389</v>
      </c>
      <c r="W611" t="s">
        <v>390</v>
      </c>
      <c r="X611" t="s">
        <v>391</v>
      </c>
      <c r="Y611" t="s">
        <v>703</v>
      </c>
      <c r="Z611" t="s">
        <v>386</v>
      </c>
    </row>
    <row r="612" spans="1:26" x14ac:dyDescent="0.4">
      <c r="A612">
        <v>249008</v>
      </c>
      <c r="B612" t="s">
        <v>2272</v>
      </c>
      <c r="C612" t="s">
        <v>703</v>
      </c>
      <c r="D612" t="s">
        <v>2244</v>
      </c>
      <c r="E612" t="s">
        <v>727</v>
      </c>
      <c r="F612" t="s">
        <v>697</v>
      </c>
      <c r="G612">
        <v>44759</v>
      </c>
      <c r="H612">
        <v>44759</v>
      </c>
      <c r="I612" t="s">
        <v>2273</v>
      </c>
      <c r="J612">
        <v>1</v>
      </c>
      <c r="K612" t="s">
        <v>2274</v>
      </c>
      <c r="L612" t="s">
        <v>2247</v>
      </c>
      <c r="M612" t="s">
        <v>846</v>
      </c>
      <c r="N612" t="s">
        <v>2248</v>
      </c>
      <c r="O612" t="s">
        <v>699</v>
      </c>
      <c r="P612" t="s">
        <v>2249</v>
      </c>
      <c r="Q612" t="s">
        <v>2275</v>
      </c>
      <c r="R612" t="s">
        <v>2251</v>
      </c>
      <c r="S612" t="s">
        <v>703</v>
      </c>
      <c r="T612" t="s">
        <v>387</v>
      </c>
      <c r="U612" t="s">
        <v>388</v>
      </c>
      <c r="V612" t="s">
        <v>389</v>
      </c>
      <c r="W612" t="s">
        <v>390</v>
      </c>
      <c r="X612" t="s">
        <v>391</v>
      </c>
      <c r="Y612" t="s">
        <v>703</v>
      </c>
      <c r="Z612" t="s">
        <v>386</v>
      </c>
    </row>
    <row r="613" spans="1:26" x14ac:dyDescent="0.4">
      <c r="A613">
        <v>249009</v>
      </c>
      <c r="B613" t="s">
        <v>2252</v>
      </c>
      <c r="C613" t="s">
        <v>703</v>
      </c>
      <c r="D613" t="s">
        <v>2244</v>
      </c>
      <c r="E613" t="s">
        <v>727</v>
      </c>
      <c r="F613" t="s">
        <v>697</v>
      </c>
      <c r="G613">
        <v>44822</v>
      </c>
      <c r="H613">
        <v>44822</v>
      </c>
      <c r="I613" t="s">
        <v>2276</v>
      </c>
      <c r="J613">
        <v>1</v>
      </c>
      <c r="K613" t="s">
        <v>2254</v>
      </c>
      <c r="L613" t="s">
        <v>2247</v>
      </c>
      <c r="M613" t="s">
        <v>808</v>
      </c>
      <c r="N613" t="s">
        <v>2248</v>
      </c>
      <c r="O613" t="s">
        <v>699</v>
      </c>
      <c r="P613" t="s">
        <v>2249</v>
      </c>
      <c r="Q613" t="s">
        <v>2255</v>
      </c>
      <c r="R613" t="s">
        <v>2251</v>
      </c>
      <c r="S613" t="s">
        <v>703</v>
      </c>
      <c r="T613" t="s">
        <v>387</v>
      </c>
      <c r="U613" t="s">
        <v>388</v>
      </c>
      <c r="V613" t="s">
        <v>389</v>
      </c>
      <c r="W613" t="s">
        <v>390</v>
      </c>
      <c r="X613" t="s">
        <v>391</v>
      </c>
      <c r="Y613" t="s">
        <v>703</v>
      </c>
      <c r="Z613" t="s">
        <v>386</v>
      </c>
    </row>
    <row r="614" spans="1:26" x14ac:dyDescent="0.4">
      <c r="A614">
        <v>249010</v>
      </c>
      <c r="B614" t="s">
        <v>3342</v>
      </c>
      <c r="C614" t="s">
        <v>703</v>
      </c>
      <c r="D614" t="s">
        <v>387</v>
      </c>
      <c r="E614" t="s">
        <v>727</v>
      </c>
      <c r="F614" t="s">
        <v>697</v>
      </c>
      <c r="G614">
        <v>44843</v>
      </c>
      <c r="H614">
        <v>44843</v>
      </c>
      <c r="I614" t="s">
        <v>3343</v>
      </c>
      <c r="J614">
        <v>1</v>
      </c>
      <c r="K614" t="s">
        <v>3344</v>
      </c>
      <c r="L614" t="s">
        <v>3345</v>
      </c>
      <c r="M614" t="s">
        <v>784</v>
      </c>
      <c r="N614" t="s">
        <v>2248</v>
      </c>
      <c r="O614" t="s">
        <v>699</v>
      </c>
      <c r="P614" t="s">
        <v>3346</v>
      </c>
      <c r="Q614" t="s">
        <v>700</v>
      </c>
      <c r="R614" t="s">
        <v>3347</v>
      </c>
      <c r="S614" t="s">
        <v>703</v>
      </c>
      <c r="T614" t="s">
        <v>387</v>
      </c>
      <c r="U614" t="s">
        <v>388</v>
      </c>
      <c r="V614" t="s">
        <v>389</v>
      </c>
      <c r="W614" t="s">
        <v>390</v>
      </c>
      <c r="X614" t="s">
        <v>391</v>
      </c>
      <c r="Y614" t="s">
        <v>703</v>
      </c>
      <c r="Z614" t="s">
        <v>386</v>
      </c>
    </row>
    <row r="615" spans="1:26" x14ac:dyDescent="0.4">
      <c r="A615">
        <v>249011</v>
      </c>
      <c r="B615" t="s">
        <v>3348</v>
      </c>
      <c r="C615" t="s">
        <v>703</v>
      </c>
      <c r="D615" t="s">
        <v>387</v>
      </c>
      <c r="E615" t="s">
        <v>727</v>
      </c>
      <c r="F615" t="s">
        <v>697</v>
      </c>
      <c r="G615">
        <v>44870</v>
      </c>
      <c r="H615">
        <v>44870</v>
      </c>
      <c r="I615" t="s">
        <v>3349</v>
      </c>
      <c r="J615">
        <v>1</v>
      </c>
      <c r="K615" t="s">
        <v>3350</v>
      </c>
      <c r="L615" t="s">
        <v>3345</v>
      </c>
      <c r="M615" t="s">
        <v>846</v>
      </c>
      <c r="N615" t="s">
        <v>2248</v>
      </c>
      <c r="O615" t="s">
        <v>699</v>
      </c>
      <c r="P615" t="s">
        <v>3351</v>
      </c>
      <c r="Q615" t="s">
        <v>3650</v>
      </c>
      <c r="R615" t="s">
        <v>3347</v>
      </c>
      <c r="S615" t="s">
        <v>703</v>
      </c>
      <c r="T615" t="s">
        <v>387</v>
      </c>
      <c r="U615" t="s">
        <v>388</v>
      </c>
      <c r="V615" t="s">
        <v>389</v>
      </c>
      <c r="W615" t="s">
        <v>390</v>
      </c>
      <c r="X615" t="s">
        <v>391</v>
      </c>
      <c r="Y615" t="s">
        <v>703</v>
      </c>
      <c r="Z615" t="s">
        <v>386</v>
      </c>
    </row>
    <row r="616" spans="1:26" x14ac:dyDescent="0.4">
      <c r="A616">
        <v>249012</v>
      </c>
      <c r="B616" t="s">
        <v>3352</v>
      </c>
      <c r="C616" t="s">
        <v>703</v>
      </c>
      <c r="D616" t="s">
        <v>387</v>
      </c>
      <c r="E616" t="s">
        <v>727</v>
      </c>
      <c r="F616" t="s">
        <v>697</v>
      </c>
      <c r="G616">
        <v>44877</v>
      </c>
      <c r="H616">
        <v>44877</v>
      </c>
      <c r="I616" t="s">
        <v>3353</v>
      </c>
      <c r="J616">
        <v>1</v>
      </c>
      <c r="K616" t="s">
        <v>3354</v>
      </c>
      <c r="L616" t="s">
        <v>3345</v>
      </c>
      <c r="M616" t="s">
        <v>808</v>
      </c>
      <c r="N616" t="s">
        <v>2248</v>
      </c>
      <c r="O616" t="s">
        <v>699</v>
      </c>
      <c r="P616" t="s">
        <v>3346</v>
      </c>
      <c r="Q616" t="s">
        <v>3355</v>
      </c>
      <c r="R616" t="s">
        <v>3347</v>
      </c>
      <c r="S616" t="s">
        <v>703</v>
      </c>
      <c r="T616" t="s">
        <v>387</v>
      </c>
      <c r="U616" t="s">
        <v>388</v>
      </c>
      <c r="V616" t="s">
        <v>389</v>
      </c>
      <c r="W616" t="s">
        <v>390</v>
      </c>
      <c r="X616" t="s">
        <v>391</v>
      </c>
      <c r="Y616" t="s">
        <v>703</v>
      </c>
      <c r="Z616" t="s">
        <v>386</v>
      </c>
    </row>
    <row r="617" spans="1:26" x14ac:dyDescent="0.4">
      <c r="A617">
        <v>249013</v>
      </c>
      <c r="B617" t="s">
        <v>3356</v>
      </c>
      <c r="C617" t="s">
        <v>703</v>
      </c>
      <c r="D617" t="s">
        <v>387</v>
      </c>
      <c r="E617" t="s">
        <v>727</v>
      </c>
      <c r="F617" t="s">
        <v>697</v>
      </c>
      <c r="G617">
        <v>44892</v>
      </c>
      <c r="H617">
        <v>44892</v>
      </c>
      <c r="I617" t="s">
        <v>3357</v>
      </c>
      <c r="J617">
        <v>1</v>
      </c>
      <c r="K617" t="s">
        <v>3358</v>
      </c>
      <c r="L617" t="s">
        <v>3345</v>
      </c>
      <c r="M617" t="s">
        <v>846</v>
      </c>
      <c r="N617" t="s">
        <v>2248</v>
      </c>
      <c r="O617" t="s">
        <v>699</v>
      </c>
      <c r="P617" t="s">
        <v>3351</v>
      </c>
      <c r="Q617" t="s">
        <v>1862</v>
      </c>
      <c r="R617" t="s">
        <v>3347</v>
      </c>
      <c r="S617" t="s">
        <v>703</v>
      </c>
      <c r="T617" t="s">
        <v>387</v>
      </c>
      <c r="U617" t="s">
        <v>388</v>
      </c>
      <c r="V617" t="s">
        <v>389</v>
      </c>
      <c r="W617" t="s">
        <v>390</v>
      </c>
      <c r="X617" t="s">
        <v>391</v>
      </c>
      <c r="Y617" t="s">
        <v>703</v>
      </c>
      <c r="Z617" t="s">
        <v>386</v>
      </c>
    </row>
    <row r="618" spans="1:26" x14ac:dyDescent="0.4">
      <c r="A618">
        <v>249014</v>
      </c>
      <c r="B618" t="s">
        <v>3359</v>
      </c>
      <c r="C618" t="s">
        <v>703</v>
      </c>
      <c r="D618" t="s">
        <v>387</v>
      </c>
      <c r="E618" t="s">
        <v>727</v>
      </c>
      <c r="F618" t="s">
        <v>697</v>
      </c>
      <c r="G618">
        <v>44899</v>
      </c>
      <c r="H618">
        <v>44899</v>
      </c>
      <c r="I618" t="s">
        <v>3360</v>
      </c>
      <c r="J618">
        <v>1</v>
      </c>
      <c r="K618" t="s">
        <v>3361</v>
      </c>
      <c r="L618" t="s">
        <v>3362</v>
      </c>
      <c r="M618" t="s">
        <v>2107</v>
      </c>
      <c r="N618" t="s">
        <v>2248</v>
      </c>
      <c r="O618" t="s">
        <v>699</v>
      </c>
      <c r="P618" t="s">
        <v>3351</v>
      </c>
      <c r="Q618" t="s">
        <v>863</v>
      </c>
      <c r="R618" t="s">
        <v>3347</v>
      </c>
      <c r="S618" t="s">
        <v>703</v>
      </c>
      <c r="T618" t="s">
        <v>387</v>
      </c>
      <c r="U618" t="s">
        <v>388</v>
      </c>
      <c r="V618" t="s">
        <v>389</v>
      </c>
      <c r="W618" t="s">
        <v>390</v>
      </c>
      <c r="X618" t="s">
        <v>391</v>
      </c>
      <c r="Y618" t="s">
        <v>703</v>
      </c>
      <c r="Z618" t="s">
        <v>386</v>
      </c>
    </row>
    <row r="619" spans="1:26" x14ac:dyDescent="0.4">
      <c r="A619">
        <v>249015</v>
      </c>
      <c r="B619" t="s">
        <v>3363</v>
      </c>
      <c r="C619" t="s">
        <v>703</v>
      </c>
      <c r="D619" t="s">
        <v>387</v>
      </c>
      <c r="E619" t="s">
        <v>727</v>
      </c>
      <c r="F619" t="s">
        <v>697</v>
      </c>
      <c r="G619">
        <v>44905</v>
      </c>
      <c r="H619">
        <v>44905</v>
      </c>
      <c r="I619" t="s">
        <v>3364</v>
      </c>
      <c r="J619">
        <v>1</v>
      </c>
      <c r="K619" t="s">
        <v>3365</v>
      </c>
      <c r="L619" t="s">
        <v>3345</v>
      </c>
      <c r="M619" t="s">
        <v>846</v>
      </c>
      <c r="N619" t="s">
        <v>2248</v>
      </c>
      <c r="O619" t="s">
        <v>699</v>
      </c>
      <c r="P619" t="s">
        <v>3346</v>
      </c>
      <c r="Q619" t="s">
        <v>700</v>
      </c>
      <c r="R619" t="s">
        <v>3347</v>
      </c>
      <c r="S619" t="s">
        <v>703</v>
      </c>
      <c r="T619" t="s">
        <v>387</v>
      </c>
      <c r="U619" t="s">
        <v>388</v>
      </c>
      <c r="V619" t="s">
        <v>389</v>
      </c>
      <c r="W619" t="s">
        <v>390</v>
      </c>
      <c r="X619" t="s">
        <v>391</v>
      </c>
      <c r="Y619" t="s">
        <v>703</v>
      </c>
      <c r="Z619" t="s">
        <v>386</v>
      </c>
    </row>
    <row r="620" spans="1:26" x14ac:dyDescent="0.4">
      <c r="A620">
        <v>249016</v>
      </c>
      <c r="B620" t="s">
        <v>3366</v>
      </c>
      <c r="C620" t="s">
        <v>703</v>
      </c>
      <c r="D620" t="s">
        <v>387</v>
      </c>
      <c r="E620" t="s">
        <v>727</v>
      </c>
      <c r="F620" t="s">
        <v>697</v>
      </c>
      <c r="G620">
        <v>44906</v>
      </c>
      <c r="H620">
        <v>44906</v>
      </c>
      <c r="I620" t="s">
        <v>3367</v>
      </c>
      <c r="J620">
        <v>1</v>
      </c>
      <c r="K620" t="s">
        <v>3368</v>
      </c>
      <c r="L620" t="s">
        <v>738</v>
      </c>
      <c r="M620" t="s">
        <v>846</v>
      </c>
      <c r="N620" t="s">
        <v>2248</v>
      </c>
      <c r="O620" t="s">
        <v>699</v>
      </c>
      <c r="P620" t="s">
        <v>3351</v>
      </c>
      <c r="Q620" t="s">
        <v>732</v>
      </c>
      <c r="R620" t="s">
        <v>3347</v>
      </c>
      <c r="S620" t="s">
        <v>703</v>
      </c>
      <c r="T620" t="s">
        <v>387</v>
      </c>
      <c r="U620" t="s">
        <v>388</v>
      </c>
      <c r="V620" t="s">
        <v>389</v>
      </c>
      <c r="W620" t="s">
        <v>390</v>
      </c>
      <c r="X620" t="s">
        <v>391</v>
      </c>
      <c r="Y620" t="s">
        <v>703</v>
      </c>
      <c r="Z620" t="s">
        <v>386</v>
      </c>
    </row>
    <row r="621" spans="1:26" x14ac:dyDescent="0.4">
      <c r="A621">
        <v>249017</v>
      </c>
      <c r="B621" t="s">
        <v>3369</v>
      </c>
      <c r="C621" t="s">
        <v>703</v>
      </c>
      <c r="D621" t="s">
        <v>387</v>
      </c>
      <c r="E621" t="s">
        <v>727</v>
      </c>
      <c r="F621" t="s">
        <v>697</v>
      </c>
      <c r="G621">
        <v>44913</v>
      </c>
      <c r="H621">
        <v>44913</v>
      </c>
      <c r="I621" t="s">
        <v>3370</v>
      </c>
      <c r="J621">
        <v>1</v>
      </c>
      <c r="K621" t="s">
        <v>3371</v>
      </c>
      <c r="L621" t="s">
        <v>738</v>
      </c>
      <c r="M621" t="s">
        <v>846</v>
      </c>
      <c r="N621" t="s">
        <v>2248</v>
      </c>
      <c r="O621" t="s">
        <v>699</v>
      </c>
      <c r="P621" t="s">
        <v>3351</v>
      </c>
      <c r="Q621" t="s">
        <v>3903</v>
      </c>
      <c r="R621" t="s">
        <v>3347</v>
      </c>
      <c r="S621" t="s">
        <v>703</v>
      </c>
      <c r="T621" t="s">
        <v>387</v>
      </c>
      <c r="U621" t="s">
        <v>388</v>
      </c>
      <c r="V621" t="s">
        <v>389</v>
      </c>
      <c r="W621" t="s">
        <v>390</v>
      </c>
      <c r="X621" t="s">
        <v>391</v>
      </c>
      <c r="Y621" t="s">
        <v>703</v>
      </c>
      <c r="Z621" t="s">
        <v>386</v>
      </c>
    </row>
    <row r="622" spans="1:26" x14ac:dyDescent="0.4">
      <c r="A622">
        <v>249018</v>
      </c>
      <c r="B622" t="s">
        <v>3372</v>
      </c>
      <c r="C622" t="s">
        <v>703</v>
      </c>
      <c r="D622" t="s">
        <v>387</v>
      </c>
      <c r="E622" t="s">
        <v>727</v>
      </c>
      <c r="F622" t="s">
        <v>697</v>
      </c>
      <c r="G622">
        <v>44997</v>
      </c>
      <c r="H622">
        <v>44997</v>
      </c>
      <c r="I622" t="s">
        <v>3373</v>
      </c>
      <c r="J622">
        <v>1</v>
      </c>
      <c r="K622" t="s">
        <v>3374</v>
      </c>
      <c r="L622" t="s">
        <v>3345</v>
      </c>
      <c r="M622" t="s">
        <v>846</v>
      </c>
      <c r="N622" t="s">
        <v>2248</v>
      </c>
      <c r="O622" t="s">
        <v>699</v>
      </c>
      <c r="P622" t="s">
        <v>3351</v>
      </c>
      <c r="Q622" t="s">
        <v>1862</v>
      </c>
      <c r="R622" t="s">
        <v>3347</v>
      </c>
      <c r="S622" t="s">
        <v>703</v>
      </c>
      <c r="T622" t="s">
        <v>387</v>
      </c>
      <c r="U622" t="s">
        <v>388</v>
      </c>
      <c r="V622" t="s">
        <v>389</v>
      </c>
      <c r="W622" t="s">
        <v>390</v>
      </c>
      <c r="X622" t="s">
        <v>391</v>
      </c>
      <c r="Y622" t="s">
        <v>703</v>
      </c>
      <c r="Z622" t="s">
        <v>386</v>
      </c>
    </row>
    <row r="623" spans="1:26" x14ac:dyDescent="0.4">
      <c r="A623">
        <v>250001</v>
      </c>
      <c r="B623" t="s">
        <v>2277</v>
      </c>
      <c r="C623" t="s">
        <v>703</v>
      </c>
      <c r="D623" t="s">
        <v>2278</v>
      </c>
      <c r="E623" t="s">
        <v>727</v>
      </c>
      <c r="F623" t="s">
        <v>697</v>
      </c>
      <c r="G623">
        <v>44667</v>
      </c>
      <c r="H623">
        <v>44667</v>
      </c>
      <c r="I623" t="s">
        <v>2279</v>
      </c>
      <c r="J623">
        <v>1</v>
      </c>
      <c r="K623" t="s">
        <v>2280</v>
      </c>
      <c r="L623" t="s">
        <v>738</v>
      </c>
      <c r="M623" t="s">
        <v>747</v>
      </c>
      <c r="N623" t="s">
        <v>2281</v>
      </c>
      <c r="O623" t="s">
        <v>699</v>
      </c>
      <c r="P623" t="s">
        <v>2282</v>
      </c>
      <c r="Q623" t="s">
        <v>2283</v>
      </c>
      <c r="R623" t="s">
        <v>2284</v>
      </c>
      <c r="S623" t="s">
        <v>703</v>
      </c>
      <c r="T623" t="s">
        <v>392</v>
      </c>
      <c r="U623" t="s">
        <v>393</v>
      </c>
      <c r="V623" t="s">
        <v>394</v>
      </c>
      <c r="W623" t="s">
        <v>395</v>
      </c>
      <c r="X623" t="s">
        <v>396</v>
      </c>
      <c r="Y623" t="s">
        <v>397</v>
      </c>
      <c r="Z623" t="s">
        <v>398</v>
      </c>
    </row>
    <row r="624" spans="1:26" x14ac:dyDescent="0.4">
      <c r="A624">
        <v>250002</v>
      </c>
      <c r="B624" t="s">
        <v>2285</v>
      </c>
      <c r="C624" t="s">
        <v>703</v>
      </c>
      <c r="D624" t="s">
        <v>2278</v>
      </c>
      <c r="E624" t="s">
        <v>727</v>
      </c>
      <c r="F624" t="s">
        <v>697</v>
      </c>
      <c r="G624">
        <v>44668</v>
      </c>
      <c r="H624">
        <v>44668</v>
      </c>
      <c r="I624" t="s">
        <v>2286</v>
      </c>
      <c r="J624">
        <v>1</v>
      </c>
      <c r="K624" t="s">
        <v>2287</v>
      </c>
      <c r="L624" t="s">
        <v>738</v>
      </c>
      <c r="M624" t="s">
        <v>747</v>
      </c>
      <c r="N624" t="s">
        <v>2281</v>
      </c>
      <c r="O624" t="s">
        <v>699</v>
      </c>
      <c r="P624" t="s">
        <v>2282</v>
      </c>
      <c r="Q624" t="s">
        <v>2288</v>
      </c>
      <c r="R624" t="s">
        <v>2284</v>
      </c>
      <c r="S624" t="s">
        <v>703</v>
      </c>
      <c r="T624" t="s">
        <v>392</v>
      </c>
      <c r="U624" t="s">
        <v>393</v>
      </c>
      <c r="V624" t="s">
        <v>394</v>
      </c>
      <c r="W624" t="s">
        <v>395</v>
      </c>
      <c r="X624" t="s">
        <v>396</v>
      </c>
      <c r="Y624" t="s">
        <v>397</v>
      </c>
      <c r="Z624" t="s">
        <v>398</v>
      </c>
    </row>
    <row r="625" spans="1:26" x14ac:dyDescent="0.4">
      <c r="A625">
        <v>250003</v>
      </c>
      <c r="B625" t="s">
        <v>2289</v>
      </c>
      <c r="C625" t="s">
        <v>703</v>
      </c>
      <c r="D625" t="s">
        <v>2278</v>
      </c>
      <c r="E625" t="s">
        <v>727</v>
      </c>
      <c r="F625" t="s">
        <v>697</v>
      </c>
      <c r="G625">
        <v>44675</v>
      </c>
      <c r="H625">
        <v>44675</v>
      </c>
      <c r="I625" t="s">
        <v>2290</v>
      </c>
      <c r="J625">
        <v>1</v>
      </c>
      <c r="K625" t="s">
        <v>2291</v>
      </c>
      <c r="L625" t="s">
        <v>738</v>
      </c>
      <c r="M625" t="s">
        <v>747</v>
      </c>
      <c r="N625" t="s">
        <v>2281</v>
      </c>
      <c r="O625" t="s">
        <v>699</v>
      </c>
      <c r="P625" t="s">
        <v>2282</v>
      </c>
      <c r="Q625" t="s">
        <v>700</v>
      </c>
      <c r="R625" t="s">
        <v>2284</v>
      </c>
      <c r="S625" t="s">
        <v>703</v>
      </c>
      <c r="T625" t="s">
        <v>392</v>
      </c>
      <c r="U625" t="s">
        <v>393</v>
      </c>
      <c r="V625" t="s">
        <v>394</v>
      </c>
      <c r="W625" t="s">
        <v>395</v>
      </c>
      <c r="X625" t="s">
        <v>396</v>
      </c>
      <c r="Y625" t="s">
        <v>397</v>
      </c>
      <c r="Z625" t="s">
        <v>398</v>
      </c>
    </row>
    <row r="626" spans="1:26" x14ac:dyDescent="0.4">
      <c r="A626">
        <v>250004</v>
      </c>
      <c r="B626" t="s">
        <v>2292</v>
      </c>
      <c r="C626" t="s">
        <v>703</v>
      </c>
      <c r="D626" t="s">
        <v>2278</v>
      </c>
      <c r="E626" t="s">
        <v>727</v>
      </c>
      <c r="F626" t="s">
        <v>697</v>
      </c>
      <c r="G626">
        <v>44688</v>
      </c>
      <c r="H626">
        <v>44688</v>
      </c>
      <c r="I626" t="s">
        <v>2293</v>
      </c>
      <c r="J626">
        <v>1</v>
      </c>
      <c r="K626" t="s">
        <v>2294</v>
      </c>
      <c r="L626" t="s">
        <v>738</v>
      </c>
      <c r="M626" t="s">
        <v>747</v>
      </c>
      <c r="N626" t="s">
        <v>2281</v>
      </c>
      <c r="O626" t="s">
        <v>699</v>
      </c>
      <c r="P626" t="s">
        <v>2282</v>
      </c>
      <c r="Q626" t="s">
        <v>700</v>
      </c>
      <c r="R626" t="s">
        <v>2284</v>
      </c>
      <c r="S626" t="s">
        <v>703</v>
      </c>
      <c r="T626" t="s">
        <v>392</v>
      </c>
      <c r="U626" t="s">
        <v>393</v>
      </c>
      <c r="V626" t="s">
        <v>394</v>
      </c>
      <c r="W626" t="s">
        <v>395</v>
      </c>
      <c r="X626" t="s">
        <v>396</v>
      </c>
      <c r="Y626" t="s">
        <v>397</v>
      </c>
      <c r="Z626" t="s">
        <v>398</v>
      </c>
    </row>
    <row r="627" spans="1:26" x14ac:dyDescent="0.4">
      <c r="A627">
        <v>250005</v>
      </c>
      <c r="B627" t="s">
        <v>2295</v>
      </c>
      <c r="C627" t="s">
        <v>703</v>
      </c>
      <c r="D627" t="s">
        <v>2278</v>
      </c>
      <c r="E627" t="s">
        <v>727</v>
      </c>
      <c r="F627" t="s">
        <v>697</v>
      </c>
      <c r="G627">
        <v>44689</v>
      </c>
      <c r="H627">
        <v>44689</v>
      </c>
      <c r="I627" t="s">
        <v>2296</v>
      </c>
      <c r="J627">
        <v>1</v>
      </c>
      <c r="K627" t="s">
        <v>2297</v>
      </c>
      <c r="L627" t="s">
        <v>738</v>
      </c>
      <c r="M627" t="s">
        <v>747</v>
      </c>
      <c r="N627" t="s">
        <v>2281</v>
      </c>
      <c r="O627" t="s">
        <v>699</v>
      </c>
      <c r="P627" t="s">
        <v>2282</v>
      </c>
      <c r="Q627" t="s">
        <v>2298</v>
      </c>
      <c r="R627" t="s">
        <v>2284</v>
      </c>
      <c r="S627" t="s">
        <v>703</v>
      </c>
      <c r="T627" t="s">
        <v>392</v>
      </c>
      <c r="U627" t="s">
        <v>393</v>
      </c>
      <c r="V627" t="s">
        <v>394</v>
      </c>
      <c r="W627" t="s">
        <v>395</v>
      </c>
      <c r="X627" t="s">
        <v>396</v>
      </c>
      <c r="Y627" t="s">
        <v>397</v>
      </c>
      <c r="Z627" t="s">
        <v>398</v>
      </c>
    </row>
    <row r="628" spans="1:26" x14ac:dyDescent="0.4">
      <c r="A628">
        <v>250006</v>
      </c>
      <c r="B628" t="s">
        <v>2299</v>
      </c>
      <c r="C628" t="s">
        <v>703</v>
      </c>
      <c r="D628" t="s">
        <v>2278</v>
      </c>
      <c r="E628" t="s">
        <v>727</v>
      </c>
      <c r="F628" t="s">
        <v>697</v>
      </c>
      <c r="G628">
        <v>44716</v>
      </c>
      <c r="H628">
        <v>44716</v>
      </c>
      <c r="I628" t="s">
        <v>2300</v>
      </c>
      <c r="J628">
        <v>1</v>
      </c>
      <c r="K628" t="s">
        <v>2301</v>
      </c>
      <c r="L628" t="s">
        <v>738</v>
      </c>
      <c r="M628" t="s">
        <v>747</v>
      </c>
      <c r="N628" t="s">
        <v>2281</v>
      </c>
      <c r="O628" t="s">
        <v>699</v>
      </c>
      <c r="P628" t="s">
        <v>2282</v>
      </c>
      <c r="Q628" t="s">
        <v>2201</v>
      </c>
      <c r="R628" t="s">
        <v>2284</v>
      </c>
      <c r="S628" t="s">
        <v>703</v>
      </c>
      <c r="T628" t="s">
        <v>392</v>
      </c>
      <c r="U628" t="s">
        <v>393</v>
      </c>
      <c r="V628" t="s">
        <v>394</v>
      </c>
      <c r="W628" t="s">
        <v>395</v>
      </c>
      <c r="X628" t="s">
        <v>396</v>
      </c>
      <c r="Y628" t="s">
        <v>397</v>
      </c>
      <c r="Z628" t="s">
        <v>398</v>
      </c>
    </row>
    <row r="629" spans="1:26" x14ac:dyDescent="0.4">
      <c r="A629">
        <v>250007</v>
      </c>
      <c r="B629" t="s">
        <v>2302</v>
      </c>
      <c r="C629" t="s">
        <v>703</v>
      </c>
      <c r="D629" t="s">
        <v>2278</v>
      </c>
      <c r="E629" t="s">
        <v>727</v>
      </c>
      <c r="F629" t="s">
        <v>697</v>
      </c>
      <c r="G629">
        <v>44717</v>
      </c>
      <c r="H629">
        <v>44717</v>
      </c>
      <c r="I629" t="s">
        <v>2303</v>
      </c>
      <c r="J629">
        <v>1</v>
      </c>
      <c r="K629" t="s">
        <v>2304</v>
      </c>
      <c r="L629" t="s">
        <v>738</v>
      </c>
      <c r="M629" t="s">
        <v>747</v>
      </c>
      <c r="N629" t="s">
        <v>2281</v>
      </c>
      <c r="O629" t="s">
        <v>699</v>
      </c>
      <c r="P629" t="s">
        <v>2282</v>
      </c>
      <c r="Q629" t="s">
        <v>700</v>
      </c>
      <c r="R629" t="s">
        <v>2284</v>
      </c>
      <c r="S629" t="s">
        <v>703</v>
      </c>
      <c r="T629" t="s">
        <v>392</v>
      </c>
      <c r="U629" t="s">
        <v>393</v>
      </c>
      <c r="V629" t="s">
        <v>394</v>
      </c>
      <c r="W629" t="s">
        <v>395</v>
      </c>
      <c r="X629" t="s">
        <v>396</v>
      </c>
      <c r="Y629" t="s">
        <v>397</v>
      </c>
      <c r="Z629" t="s">
        <v>398</v>
      </c>
    </row>
    <row r="630" spans="1:26" x14ac:dyDescent="0.4">
      <c r="A630">
        <v>250008</v>
      </c>
      <c r="B630" t="s">
        <v>2305</v>
      </c>
      <c r="C630" t="s">
        <v>703</v>
      </c>
      <c r="D630" t="s">
        <v>2278</v>
      </c>
      <c r="E630" t="s">
        <v>727</v>
      </c>
      <c r="F630" t="s">
        <v>697</v>
      </c>
      <c r="G630">
        <v>44723</v>
      </c>
      <c r="H630">
        <v>44723</v>
      </c>
      <c r="I630" t="s">
        <v>2306</v>
      </c>
      <c r="J630">
        <v>1</v>
      </c>
      <c r="K630" t="s">
        <v>2307</v>
      </c>
      <c r="L630" t="s">
        <v>738</v>
      </c>
      <c r="M630" t="s">
        <v>747</v>
      </c>
      <c r="N630" t="s">
        <v>2281</v>
      </c>
      <c r="O630" t="s">
        <v>699</v>
      </c>
      <c r="P630" t="s">
        <v>2282</v>
      </c>
      <c r="Q630" t="s">
        <v>2298</v>
      </c>
      <c r="R630" t="s">
        <v>2284</v>
      </c>
      <c r="S630" t="s">
        <v>703</v>
      </c>
      <c r="T630" t="s">
        <v>392</v>
      </c>
      <c r="U630" t="s">
        <v>393</v>
      </c>
      <c r="V630" t="s">
        <v>394</v>
      </c>
      <c r="W630" t="s">
        <v>395</v>
      </c>
      <c r="X630" t="s">
        <v>396</v>
      </c>
      <c r="Y630" t="s">
        <v>397</v>
      </c>
      <c r="Z630" t="s">
        <v>398</v>
      </c>
    </row>
    <row r="631" spans="1:26" x14ac:dyDescent="0.4">
      <c r="A631">
        <v>250009</v>
      </c>
      <c r="B631" t="s">
        <v>2308</v>
      </c>
      <c r="C631" t="s">
        <v>703</v>
      </c>
      <c r="D631" t="s">
        <v>2278</v>
      </c>
      <c r="E631" t="s">
        <v>727</v>
      </c>
      <c r="F631" t="s">
        <v>697</v>
      </c>
      <c r="G631">
        <v>44731</v>
      </c>
      <c r="H631">
        <v>44731</v>
      </c>
      <c r="I631" t="s">
        <v>2309</v>
      </c>
      <c r="J631">
        <v>1</v>
      </c>
      <c r="K631" t="s">
        <v>2310</v>
      </c>
      <c r="L631" t="s">
        <v>738</v>
      </c>
      <c r="M631" t="s">
        <v>747</v>
      </c>
      <c r="N631" t="s">
        <v>2281</v>
      </c>
      <c r="O631" t="s">
        <v>699</v>
      </c>
      <c r="P631" t="s">
        <v>2282</v>
      </c>
      <c r="Q631" t="s">
        <v>867</v>
      </c>
      <c r="R631" t="s">
        <v>2284</v>
      </c>
      <c r="S631" t="s">
        <v>703</v>
      </c>
      <c r="T631" t="s">
        <v>392</v>
      </c>
      <c r="U631" t="s">
        <v>393</v>
      </c>
      <c r="V631" t="s">
        <v>394</v>
      </c>
      <c r="W631" t="s">
        <v>395</v>
      </c>
      <c r="X631" t="s">
        <v>396</v>
      </c>
      <c r="Y631" t="s">
        <v>397</v>
      </c>
      <c r="Z631" t="s">
        <v>398</v>
      </c>
    </row>
    <row r="632" spans="1:26" x14ac:dyDescent="0.4">
      <c r="A632">
        <v>250010</v>
      </c>
      <c r="B632" t="s">
        <v>2311</v>
      </c>
      <c r="C632" t="s">
        <v>703</v>
      </c>
      <c r="D632" t="s">
        <v>2278</v>
      </c>
      <c r="E632" t="s">
        <v>727</v>
      </c>
      <c r="F632" t="s">
        <v>697</v>
      </c>
      <c r="G632">
        <v>44759</v>
      </c>
      <c r="H632">
        <v>44759</v>
      </c>
      <c r="I632" t="s">
        <v>2312</v>
      </c>
      <c r="J632">
        <v>1</v>
      </c>
      <c r="K632" t="s">
        <v>2313</v>
      </c>
      <c r="L632" t="s">
        <v>738</v>
      </c>
      <c r="M632" t="s">
        <v>747</v>
      </c>
      <c r="N632" t="s">
        <v>2281</v>
      </c>
      <c r="O632" t="s">
        <v>699</v>
      </c>
      <c r="P632" t="s">
        <v>2282</v>
      </c>
      <c r="Q632" t="s">
        <v>700</v>
      </c>
      <c r="R632" t="s">
        <v>2284</v>
      </c>
      <c r="S632" t="s">
        <v>703</v>
      </c>
      <c r="T632" t="s">
        <v>392</v>
      </c>
      <c r="U632" t="s">
        <v>393</v>
      </c>
      <c r="V632" t="s">
        <v>394</v>
      </c>
      <c r="W632" t="s">
        <v>395</v>
      </c>
      <c r="X632" t="s">
        <v>396</v>
      </c>
      <c r="Y632" t="s">
        <v>397</v>
      </c>
      <c r="Z632" t="s">
        <v>398</v>
      </c>
    </row>
    <row r="633" spans="1:26" x14ac:dyDescent="0.4">
      <c r="A633">
        <v>250011</v>
      </c>
      <c r="B633" t="s">
        <v>2314</v>
      </c>
      <c r="C633" t="s">
        <v>716</v>
      </c>
      <c r="D633" t="s">
        <v>2278</v>
      </c>
      <c r="E633" t="s">
        <v>727</v>
      </c>
      <c r="F633" t="s">
        <v>697</v>
      </c>
      <c r="G633">
        <v>44766</v>
      </c>
      <c r="H633">
        <v>44773</v>
      </c>
      <c r="I633" t="s">
        <v>2315</v>
      </c>
      <c r="J633">
        <v>2</v>
      </c>
      <c r="K633" t="s">
        <v>2316</v>
      </c>
      <c r="L633" t="s">
        <v>738</v>
      </c>
      <c r="M633" t="s">
        <v>747</v>
      </c>
      <c r="N633" t="s">
        <v>2281</v>
      </c>
      <c r="O633" t="s">
        <v>699</v>
      </c>
      <c r="P633" t="s">
        <v>2282</v>
      </c>
      <c r="Q633" t="s">
        <v>2298</v>
      </c>
      <c r="R633" t="s">
        <v>2284</v>
      </c>
      <c r="S633" t="s">
        <v>703</v>
      </c>
      <c r="T633" t="s">
        <v>392</v>
      </c>
      <c r="U633" t="s">
        <v>393</v>
      </c>
      <c r="V633" t="s">
        <v>394</v>
      </c>
      <c r="W633" t="s">
        <v>395</v>
      </c>
      <c r="X633" t="s">
        <v>396</v>
      </c>
      <c r="Y633" t="s">
        <v>397</v>
      </c>
      <c r="Z633" t="s">
        <v>398</v>
      </c>
    </row>
    <row r="634" spans="1:26" x14ac:dyDescent="0.4">
      <c r="A634">
        <v>250012</v>
      </c>
      <c r="B634" t="s">
        <v>2317</v>
      </c>
      <c r="C634" t="s">
        <v>703</v>
      </c>
      <c r="D634" t="s">
        <v>2278</v>
      </c>
      <c r="E634" t="s">
        <v>727</v>
      </c>
      <c r="F634" t="s">
        <v>697</v>
      </c>
      <c r="G634">
        <v>44801</v>
      </c>
      <c r="H634">
        <v>44801</v>
      </c>
      <c r="I634" t="s">
        <v>2318</v>
      </c>
      <c r="J634">
        <v>1</v>
      </c>
      <c r="K634" t="s">
        <v>2319</v>
      </c>
      <c r="L634" t="s">
        <v>738</v>
      </c>
      <c r="M634" t="s">
        <v>747</v>
      </c>
      <c r="N634" t="s">
        <v>2281</v>
      </c>
      <c r="O634" t="s">
        <v>699</v>
      </c>
      <c r="P634" t="s">
        <v>2282</v>
      </c>
      <c r="Q634" t="s">
        <v>2320</v>
      </c>
      <c r="R634" t="s">
        <v>2284</v>
      </c>
      <c r="S634" t="s">
        <v>703</v>
      </c>
      <c r="T634" t="s">
        <v>392</v>
      </c>
      <c r="U634" t="s">
        <v>393</v>
      </c>
      <c r="V634" t="s">
        <v>394</v>
      </c>
      <c r="W634" t="s">
        <v>395</v>
      </c>
      <c r="X634" t="s">
        <v>396</v>
      </c>
      <c r="Y634" t="s">
        <v>397</v>
      </c>
      <c r="Z634" t="s">
        <v>398</v>
      </c>
    </row>
    <row r="635" spans="1:26" x14ac:dyDescent="0.4">
      <c r="A635">
        <v>250013</v>
      </c>
      <c r="B635" t="s">
        <v>2321</v>
      </c>
      <c r="C635" t="s">
        <v>703</v>
      </c>
      <c r="D635" t="s">
        <v>2278</v>
      </c>
      <c r="E635" t="s">
        <v>727</v>
      </c>
      <c r="F635" t="s">
        <v>697</v>
      </c>
      <c r="G635">
        <v>44814</v>
      </c>
      <c r="H635">
        <v>44814</v>
      </c>
      <c r="I635" t="s">
        <v>2322</v>
      </c>
      <c r="J635">
        <v>1</v>
      </c>
      <c r="K635" t="s">
        <v>2294</v>
      </c>
      <c r="L635" t="s">
        <v>738</v>
      </c>
      <c r="M635" t="s">
        <v>747</v>
      </c>
      <c r="N635" t="s">
        <v>2281</v>
      </c>
      <c r="O635" t="s">
        <v>699</v>
      </c>
      <c r="P635" t="s">
        <v>2282</v>
      </c>
      <c r="Q635" t="s">
        <v>700</v>
      </c>
      <c r="R635" t="s">
        <v>2284</v>
      </c>
      <c r="S635" t="s">
        <v>703</v>
      </c>
      <c r="T635" t="s">
        <v>392</v>
      </c>
      <c r="U635" t="s">
        <v>393</v>
      </c>
      <c r="V635" t="s">
        <v>394</v>
      </c>
      <c r="W635" t="s">
        <v>395</v>
      </c>
      <c r="X635" t="s">
        <v>396</v>
      </c>
      <c r="Y635" t="s">
        <v>397</v>
      </c>
      <c r="Z635" t="s">
        <v>398</v>
      </c>
    </row>
    <row r="636" spans="1:26" x14ac:dyDescent="0.4">
      <c r="A636">
        <v>250014</v>
      </c>
      <c r="B636" t="s">
        <v>2323</v>
      </c>
      <c r="C636" t="s">
        <v>703</v>
      </c>
      <c r="D636" t="s">
        <v>2278</v>
      </c>
      <c r="E636" t="s">
        <v>727</v>
      </c>
      <c r="F636" t="s">
        <v>697</v>
      </c>
      <c r="G636">
        <v>44821</v>
      </c>
      <c r="H636">
        <v>44821</v>
      </c>
      <c r="I636" t="s">
        <v>2324</v>
      </c>
      <c r="J636">
        <v>1</v>
      </c>
      <c r="K636" t="s">
        <v>2325</v>
      </c>
      <c r="L636" t="s">
        <v>738</v>
      </c>
      <c r="M636" t="s">
        <v>1002</v>
      </c>
      <c r="N636" t="s">
        <v>2281</v>
      </c>
      <c r="O636" t="s">
        <v>699</v>
      </c>
      <c r="P636" t="s">
        <v>2282</v>
      </c>
      <c r="Q636" t="s">
        <v>2201</v>
      </c>
      <c r="R636" t="s">
        <v>2284</v>
      </c>
      <c r="S636" t="s">
        <v>703</v>
      </c>
      <c r="T636" t="s">
        <v>392</v>
      </c>
      <c r="U636" t="s">
        <v>393</v>
      </c>
      <c r="V636" t="s">
        <v>394</v>
      </c>
      <c r="W636" t="s">
        <v>395</v>
      </c>
      <c r="X636" t="s">
        <v>396</v>
      </c>
      <c r="Y636" t="s">
        <v>397</v>
      </c>
      <c r="Z636" t="s">
        <v>398</v>
      </c>
    </row>
    <row r="637" spans="1:26" x14ac:dyDescent="0.4">
      <c r="A637">
        <v>250015</v>
      </c>
      <c r="B637" t="s">
        <v>2326</v>
      </c>
      <c r="C637" t="s">
        <v>703</v>
      </c>
      <c r="D637" t="s">
        <v>2278</v>
      </c>
      <c r="E637" t="s">
        <v>727</v>
      </c>
      <c r="F637" t="s">
        <v>697</v>
      </c>
      <c r="G637">
        <v>44822</v>
      </c>
      <c r="H637">
        <v>44822</v>
      </c>
      <c r="I637" t="s">
        <v>2327</v>
      </c>
      <c r="J637">
        <v>1</v>
      </c>
      <c r="K637" t="s">
        <v>2328</v>
      </c>
      <c r="L637" t="s">
        <v>738</v>
      </c>
      <c r="M637" t="s">
        <v>747</v>
      </c>
      <c r="N637" t="s">
        <v>2281</v>
      </c>
      <c r="O637" t="s">
        <v>699</v>
      </c>
      <c r="P637" t="s">
        <v>2282</v>
      </c>
      <c r="Q637" t="s">
        <v>2201</v>
      </c>
      <c r="R637" t="s">
        <v>2284</v>
      </c>
      <c r="S637" t="s">
        <v>703</v>
      </c>
      <c r="T637" t="s">
        <v>392</v>
      </c>
      <c r="U637" t="s">
        <v>393</v>
      </c>
      <c r="V637" t="s">
        <v>394</v>
      </c>
      <c r="W637" t="s">
        <v>395</v>
      </c>
      <c r="X637" t="s">
        <v>396</v>
      </c>
      <c r="Y637" t="s">
        <v>397</v>
      </c>
      <c r="Z637" t="s">
        <v>398</v>
      </c>
    </row>
    <row r="638" spans="1:26" x14ac:dyDescent="0.4">
      <c r="A638">
        <v>250016</v>
      </c>
      <c r="B638" t="s">
        <v>2329</v>
      </c>
      <c r="C638" t="s">
        <v>703</v>
      </c>
      <c r="D638" t="s">
        <v>2278</v>
      </c>
      <c r="E638" t="s">
        <v>727</v>
      </c>
      <c r="F638" t="s">
        <v>697</v>
      </c>
      <c r="G638">
        <v>44828</v>
      </c>
      <c r="H638">
        <v>44828</v>
      </c>
      <c r="I638" t="s">
        <v>2330</v>
      </c>
      <c r="J638">
        <v>1</v>
      </c>
      <c r="K638" t="s">
        <v>2331</v>
      </c>
      <c r="L638" t="s">
        <v>738</v>
      </c>
      <c r="M638" t="s">
        <v>747</v>
      </c>
      <c r="N638" t="s">
        <v>2281</v>
      </c>
      <c r="O638" t="s">
        <v>699</v>
      </c>
      <c r="P638" t="s">
        <v>2282</v>
      </c>
      <c r="Q638" t="s">
        <v>2201</v>
      </c>
      <c r="R638" t="s">
        <v>2284</v>
      </c>
      <c r="S638" t="s">
        <v>703</v>
      </c>
      <c r="T638" t="s">
        <v>392</v>
      </c>
      <c r="U638" t="s">
        <v>393</v>
      </c>
      <c r="V638" t="s">
        <v>394</v>
      </c>
      <c r="W638" t="s">
        <v>395</v>
      </c>
      <c r="X638" t="s">
        <v>396</v>
      </c>
      <c r="Y638" t="s">
        <v>397</v>
      </c>
      <c r="Z638" t="s">
        <v>398</v>
      </c>
    </row>
    <row r="639" spans="1:26" x14ac:dyDescent="0.4">
      <c r="A639">
        <v>250017</v>
      </c>
      <c r="B639" t="s">
        <v>3106</v>
      </c>
      <c r="C639" t="s">
        <v>716</v>
      </c>
      <c r="D639" t="s">
        <v>392</v>
      </c>
      <c r="E639" t="s">
        <v>727</v>
      </c>
      <c r="F639" t="s">
        <v>697</v>
      </c>
      <c r="G639">
        <v>44842</v>
      </c>
      <c r="H639">
        <v>44849</v>
      </c>
      <c r="I639" t="s">
        <v>3107</v>
      </c>
      <c r="J639">
        <v>2</v>
      </c>
      <c r="K639" t="s">
        <v>3108</v>
      </c>
      <c r="L639" t="s">
        <v>738</v>
      </c>
      <c r="M639" t="s">
        <v>1002</v>
      </c>
      <c r="N639" t="s">
        <v>2281</v>
      </c>
      <c r="O639" t="s">
        <v>699</v>
      </c>
      <c r="P639" t="s">
        <v>2282</v>
      </c>
      <c r="Q639" t="s">
        <v>810</v>
      </c>
      <c r="R639" t="s">
        <v>2284</v>
      </c>
      <c r="S639" t="s">
        <v>703</v>
      </c>
      <c r="T639" t="s">
        <v>392</v>
      </c>
      <c r="U639" t="s">
        <v>393</v>
      </c>
      <c r="V639" t="s">
        <v>394</v>
      </c>
      <c r="W639" t="s">
        <v>395</v>
      </c>
      <c r="X639" t="s">
        <v>396</v>
      </c>
      <c r="Y639" t="s">
        <v>3109</v>
      </c>
      <c r="Z639" t="s">
        <v>398</v>
      </c>
    </row>
    <row r="640" spans="1:26" x14ac:dyDescent="0.4">
      <c r="A640">
        <v>250018</v>
      </c>
      <c r="B640" t="s">
        <v>3110</v>
      </c>
      <c r="D640" t="s">
        <v>392</v>
      </c>
      <c r="E640" t="s">
        <v>727</v>
      </c>
      <c r="F640" t="s">
        <v>697</v>
      </c>
      <c r="G640">
        <v>44871</v>
      </c>
      <c r="H640">
        <v>44871</v>
      </c>
      <c r="I640" t="s">
        <v>3111</v>
      </c>
      <c r="J640">
        <v>1</v>
      </c>
      <c r="K640" t="s">
        <v>3112</v>
      </c>
      <c r="L640" t="s">
        <v>738</v>
      </c>
      <c r="M640" t="s">
        <v>747</v>
      </c>
      <c r="N640" t="s">
        <v>2281</v>
      </c>
      <c r="O640" t="s">
        <v>699</v>
      </c>
      <c r="P640" t="s">
        <v>2282</v>
      </c>
      <c r="Q640" t="s">
        <v>700</v>
      </c>
      <c r="R640" t="s">
        <v>2284</v>
      </c>
      <c r="S640" t="s">
        <v>703</v>
      </c>
      <c r="T640" t="s">
        <v>392</v>
      </c>
      <c r="U640" t="s">
        <v>393</v>
      </c>
      <c r="V640" t="s">
        <v>394</v>
      </c>
      <c r="W640" t="s">
        <v>395</v>
      </c>
      <c r="X640" t="s">
        <v>396</v>
      </c>
      <c r="Y640" t="s">
        <v>3109</v>
      </c>
      <c r="Z640" t="s">
        <v>398</v>
      </c>
    </row>
    <row r="641" spans="1:26" x14ac:dyDescent="0.4">
      <c r="A641">
        <v>250019</v>
      </c>
      <c r="B641" t="s">
        <v>3113</v>
      </c>
      <c r="D641" t="s">
        <v>392</v>
      </c>
      <c r="E641" t="s">
        <v>727</v>
      </c>
      <c r="F641" t="s">
        <v>697</v>
      </c>
      <c r="G641">
        <v>44878</v>
      </c>
      <c r="H641">
        <v>44878</v>
      </c>
      <c r="I641" t="s">
        <v>3854</v>
      </c>
      <c r="J641">
        <v>1</v>
      </c>
      <c r="K641" t="s">
        <v>3114</v>
      </c>
      <c r="L641" t="s">
        <v>738</v>
      </c>
      <c r="M641" t="s">
        <v>747</v>
      </c>
      <c r="N641" t="s">
        <v>2281</v>
      </c>
      <c r="O641" t="s">
        <v>699</v>
      </c>
      <c r="P641" t="s">
        <v>2282</v>
      </c>
      <c r="Q641" t="s">
        <v>700</v>
      </c>
      <c r="R641" t="s">
        <v>2284</v>
      </c>
      <c r="S641" t="s">
        <v>703</v>
      </c>
      <c r="T641" t="s">
        <v>392</v>
      </c>
      <c r="U641" t="s">
        <v>393</v>
      </c>
      <c r="V641" t="s">
        <v>394</v>
      </c>
      <c r="W641" t="s">
        <v>395</v>
      </c>
      <c r="X641" t="s">
        <v>396</v>
      </c>
      <c r="Y641" t="s">
        <v>3109</v>
      </c>
      <c r="Z641" t="s">
        <v>398</v>
      </c>
    </row>
    <row r="642" spans="1:26" x14ac:dyDescent="0.4">
      <c r="A642">
        <v>250020</v>
      </c>
      <c r="B642" t="s">
        <v>3115</v>
      </c>
      <c r="D642" t="s">
        <v>392</v>
      </c>
      <c r="E642" t="s">
        <v>727</v>
      </c>
      <c r="F642" t="s">
        <v>697</v>
      </c>
      <c r="G642">
        <v>44885</v>
      </c>
      <c r="H642">
        <v>44885</v>
      </c>
      <c r="I642" t="s">
        <v>3855</v>
      </c>
      <c r="J642">
        <v>1</v>
      </c>
      <c r="K642" t="s">
        <v>3116</v>
      </c>
      <c r="L642" t="s">
        <v>738</v>
      </c>
      <c r="M642" t="s">
        <v>747</v>
      </c>
      <c r="N642" t="s">
        <v>2281</v>
      </c>
      <c r="O642" t="s">
        <v>699</v>
      </c>
      <c r="P642" t="s">
        <v>2282</v>
      </c>
      <c r="Q642" t="s">
        <v>842</v>
      </c>
      <c r="R642" t="s">
        <v>2284</v>
      </c>
      <c r="S642" t="s">
        <v>703</v>
      </c>
      <c r="T642" t="s">
        <v>392</v>
      </c>
      <c r="U642" t="s">
        <v>393</v>
      </c>
      <c r="V642" t="s">
        <v>394</v>
      </c>
      <c r="W642" t="s">
        <v>395</v>
      </c>
      <c r="X642" t="s">
        <v>396</v>
      </c>
      <c r="Y642" t="s">
        <v>3109</v>
      </c>
      <c r="Z642" t="s">
        <v>398</v>
      </c>
    </row>
    <row r="643" spans="1:26" x14ac:dyDescent="0.4">
      <c r="A643">
        <v>250021</v>
      </c>
      <c r="B643" t="s">
        <v>3117</v>
      </c>
      <c r="D643" t="s">
        <v>392</v>
      </c>
      <c r="E643" t="s">
        <v>727</v>
      </c>
      <c r="F643" t="s">
        <v>697</v>
      </c>
      <c r="G643">
        <v>44892</v>
      </c>
      <c r="H643">
        <v>44892</v>
      </c>
      <c r="I643" t="s">
        <v>3856</v>
      </c>
      <c r="J643">
        <v>1</v>
      </c>
      <c r="K643" t="s">
        <v>3118</v>
      </c>
      <c r="L643" t="s">
        <v>738</v>
      </c>
      <c r="M643" t="s">
        <v>1098</v>
      </c>
      <c r="N643" t="s">
        <v>2281</v>
      </c>
      <c r="O643" t="s">
        <v>699</v>
      </c>
      <c r="P643" t="s">
        <v>2282</v>
      </c>
      <c r="Q643" t="s">
        <v>810</v>
      </c>
      <c r="R643" t="s">
        <v>2284</v>
      </c>
      <c r="S643" t="s">
        <v>703</v>
      </c>
      <c r="T643" t="s">
        <v>392</v>
      </c>
      <c r="U643" t="s">
        <v>393</v>
      </c>
      <c r="V643" t="s">
        <v>394</v>
      </c>
      <c r="W643" t="s">
        <v>395</v>
      </c>
      <c r="X643" t="s">
        <v>396</v>
      </c>
      <c r="Y643" t="s">
        <v>3109</v>
      </c>
      <c r="Z643" t="s">
        <v>398</v>
      </c>
    </row>
    <row r="644" spans="1:26" x14ac:dyDescent="0.4">
      <c r="A644">
        <v>250022</v>
      </c>
      <c r="B644" t="s">
        <v>3119</v>
      </c>
      <c r="D644" t="s">
        <v>392</v>
      </c>
      <c r="E644" t="s">
        <v>727</v>
      </c>
      <c r="F644" t="s">
        <v>697</v>
      </c>
      <c r="G644">
        <v>44898</v>
      </c>
      <c r="H644">
        <v>44898</v>
      </c>
      <c r="I644" t="s">
        <v>3857</v>
      </c>
      <c r="J644">
        <v>1</v>
      </c>
      <c r="K644" t="s">
        <v>3120</v>
      </c>
      <c r="L644" t="s">
        <v>738</v>
      </c>
      <c r="M644" t="s">
        <v>747</v>
      </c>
      <c r="N644" t="s">
        <v>2281</v>
      </c>
      <c r="O644" t="s">
        <v>699</v>
      </c>
      <c r="P644" t="s">
        <v>2282</v>
      </c>
      <c r="Q644" t="s">
        <v>810</v>
      </c>
      <c r="R644" t="s">
        <v>2284</v>
      </c>
      <c r="S644" t="s">
        <v>703</v>
      </c>
      <c r="T644" t="s">
        <v>392</v>
      </c>
      <c r="U644" t="s">
        <v>393</v>
      </c>
      <c r="V644" t="s">
        <v>394</v>
      </c>
      <c r="W644" t="s">
        <v>395</v>
      </c>
      <c r="X644" t="s">
        <v>396</v>
      </c>
      <c r="Y644" t="s">
        <v>3109</v>
      </c>
      <c r="Z644" t="s">
        <v>398</v>
      </c>
    </row>
    <row r="645" spans="1:26" x14ac:dyDescent="0.4">
      <c r="A645">
        <v>250023</v>
      </c>
      <c r="B645" t="s">
        <v>3121</v>
      </c>
      <c r="D645" t="s">
        <v>392</v>
      </c>
      <c r="E645" t="s">
        <v>727</v>
      </c>
      <c r="F645" t="s">
        <v>697</v>
      </c>
      <c r="G645">
        <v>44899</v>
      </c>
      <c r="H645">
        <v>44899</v>
      </c>
      <c r="I645" t="s">
        <v>3858</v>
      </c>
      <c r="J645">
        <v>1</v>
      </c>
      <c r="K645" t="s">
        <v>3120</v>
      </c>
      <c r="L645" t="s">
        <v>738</v>
      </c>
      <c r="M645" t="s">
        <v>747</v>
      </c>
      <c r="N645" t="s">
        <v>2281</v>
      </c>
      <c r="O645" t="s">
        <v>699</v>
      </c>
      <c r="P645" t="s">
        <v>2282</v>
      </c>
      <c r="Q645" t="s">
        <v>810</v>
      </c>
      <c r="R645" t="s">
        <v>2284</v>
      </c>
      <c r="S645" t="s">
        <v>703</v>
      </c>
      <c r="T645" t="s">
        <v>392</v>
      </c>
      <c r="U645" t="s">
        <v>393</v>
      </c>
      <c r="V645" t="s">
        <v>394</v>
      </c>
      <c r="W645" t="s">
        <v>395</v>
      </c>
      <c r="X645" t="s">
        <v>396</v>
      </c>
      <c r="Y645" t="s">
        <v>3109</v>
      </c>
      <c r="Z645" t="s">
        <v>398</v>
      </c>
    </row>
    <row r="646" spans="1:26" x14ac:dyDescent="0.4">
      <c r="A646">
        <v>250024</v>
      </c>
      <c r="B646" t="s">
        <v>3122</v>
      </c>
      <c r="D646" t="s">
        <v>392</v>
      </c>
      <c r="E646" t="s">
        <v>727</v>
      </c>
      <c r="F646" t="s">
        <v>697</v>
      </c>
      <c r="G646">
        <v>44905</v>
      </c>
      <c r="H646">
        <v>44905</v>
      </c>
      <c r="I646" t="s">
        <v>3859</v>
      </c>
      <c r="J646">
        <v>1</v>
      </c>
      <c r="K646" t="s">
        <v>3123</v>
      </c>
      <c r="L646" t="s">
        <v>738</v>
      </c>
      <c r="M646" t="s">
        <v>747</v>
      </c>
      <c r="N646" t="s">
        <v>2281</v>
      </c>
      <c r="O646" t="s">
        <v>699</v>
      </c>
      <c r="P646" t="s">
        <v>2282</v>
      </c>
      <c r="Q646" t="s">
        <v>810</v>
      </c>
      <c r="R646" t="s">
        <v>2284</v>
      </c>
      <c r="S646" t="s">
        <v>703</v>
      </c>
      <c r="T646" t="s">
        <v>392</v>
      </c>
      <c r="U646" t="s">
        <v>393</v>
      </c>
      <c r="V646" t="s">
        <v>394</v>
      </c>
      <c r="W646" t="s">
        <v>395</v>
      </c>
      <c r="X646" t="s">
        <v>396</v>
      </c>
      <c r="Y646" t="s">
        <v>3109</v>
      </c>
      <c r="Z646" t="s">
        <v>398</v>
      </c>
    </row>
    <row r="647" spans="1:26" x14ac:dyDescent="0.4">
      <c r="A647">
        <v>250025</v>
      </c>
      <c r="B647" t="s">
        <v>3124</v>
      </c>
      <c r="D647" t="s">
        <v>392</v>
      </c>
      <c r="E647" t="s">
        <v>727</v>
      </c>
      <c r="F647" t="s">
        <v>697</v>
      </c>
      <c r="G647">
        <v>44906</v>
      </c>
      <c r="H647">
        <v>44906</v>
      </c>
      <c r="I647" t="s">
        <v>3860</v>
      </c>
      <c r="J647">
        <v>1</v>
      </c>
      <c r="K647" t="s">
        <v>3125</v>
      </c>
      <c r="L647" t="s">
        <v>738</v>
      </c>
      <c r="M647" t="s">
        <v>747</v>
      </c>
      <c r="N647" t="s">
        <v>2281</v>
      </c>
      <c r="O647" t="s">
        <v>699</v>
      </c>
      <c r="P647" t="s">
        <v>2282</v>
      </c>
      <c r="Q647" t="s">
        <v>700</v>
      </c>
      <c r="R647" t="s">
        <v>2284</v>
      </c>
      <c r="S647" t="s">
        <v>703</v>
      </c>
      <c r="T647" t="s">
        <v>392</v>
      </c>
      <c r="U647" t="s">
        <v>393</v>
      </c>
      <c r="V647" t="s">
        <v>394</v>
      </c>
      <c r="W647" t="s">
        <v>395</v>
      </c>
      <c r="X647" t="s">
        <v>396</v>
      </c>
      <c r="Y647" t="s">
        <v>3109</v>
      </c>
      <c r="Z647" t="s">
        <v>398</v>
      </c>
    </row>
    <row r="648" spans="1:26" x14ac:dyDescent="0.4">
      <c r="A648">
        <v>250026</v>
      </c>
      <c r="B648" t="s">
        <v>3126</v>
      </c>
      <c r="D648" t="s">
        <v>392</v>
      </c>
      <c r="E648" t="s">
        <v>727</v>
      </c>
      <c r="F648" t="s">
        <v>697</v>
      </c>
      <c r="G648">
        <v>44940</v>
      </c>
      <c r="H648">
        <v>44940</v>
      </c>
      <c r="I648" t="s">
        <v>3861</v>
      </c>
      <c r="J648">
        <v>1</v>
      </c>
      <c r="K648" t="s">
        <v>3127</v>
      </c>
      <c r="L648" t="s">
        <v>738</v>
      </c>
      <c r="M648" t="s">
        <v>747</v>
      </c>
      <c r="N648" t="s">
        <v>2281</v>
      </c>
      <c r="O648" t="s">
        <v>699</v>
      </c>
      <c r="P648" t="s">
        <v>2282</v>
      </c>
      <c r="Q648" t="s">
        <v>700</v>
      </c>
      <c r="R648" t="s">
        <v>2284</v>
      </c>
      <c r="S648" t="s">
        <v>703</v>
      </c>
      <c r="T648" t="s">
        <v>392</v>
      </c>
      <c r="U648" t="s">
        <v>393</v>
      </c>
      <c r="V648" t="s">
        <v>394</v>
      </c>
      <c r="W648" t="s">
        <v>395</v>
      </c>
      <c r="X648" t="s">
        <v>396</v>
      </c>
      <c r="Y648" t="s">
        <v>3109</v>
      </c>
      <c r="Z648" t="s">
        <v>398</v>
      </c>
    </row>
    <row r="649" spans="1:26" x14ac:dyDescent="0.4">
      <c r="A649">
        <v>250027</v>
      </c>
      <c r="B649" t="s">
        <v>3128</v>
      </c>
      <c r="D649" t="s">
        <v>392</v>
      </c>
      <c r="E649" t="s">
        <v>727</v>
      </c>
      <c r="F649" t="s">
        <v>697</v>
      </c>
      <c r="G649">
        <v>44961</v>
      </c>
      <c r="H649">
        <v>44961</v>
      </c>
      <c r="I649" t="s">
        <v>3862</v>
      </c>
      <c r="J649">
        <v>1</v>
      </c>
      <c r="K649" t="s">
        <v>3129</v>
      </c>
      <c r="L649" t="s">
        <v>738</v>
      </c>
      <c r="M649" t="s">
        <v>747</v>
      </c>
      <c r="N649" t="s">
        <v>2281</v>
      </c>
      <c r="O649" t="s">
        <v>699</v>
      </c>
      <c r="P649" t="s">
        <v>2282</v>
      </c>
      <c r="Q649" t="s">
        <v>700</v>
      </c>
      <c r="R649" t="s">
        <v>2284</v>
      </c>
      <c r="S649" t="s">
        <v>703</v>
      </c>
      <c r="T649" t="s">
        <v>392</v>
      </c>
      <c r="U649" t="s">
        <v>393</v>
      </c>
      <c r="V649" t="s">
        <v>394</v>
      </c>
      <c r="W649" t="s">
        <v>395</v>
      </c>
      <c r="X649" t="s">
        <v>396</v>
      </c>
      <c r="Y649" t="s">
        <v>3109</v>
      </c>
      <c r="Z649" t="s">
        <v>398</v>
      </c>
    </row>
    <row r="650" spans="1:26" x14ac:dyDescent="0.4">
      <c r="A650">
        <v>251001</v>
      </c>
      <c r="B650" t="s">
        <v>3461</v>
      </c>
      <c r="C650" t="s">
        <v>734</v>
      </c>
      <c r="D650" t="s">
        <v>3462</v>
      </c>
      <c r="E650" t="s">
        <v>896</v>
      </c>
      <c r="F650" t="s">
        <v>697</v>
      </c>
      <c r="G650">
        <v>44876</v>
      </c>
      <c r="H650">
        <v>44918</v>
      </c>
      <c r="I650" t="s">
        <v>3463</v>
      </c>
      <c r="J650">
        <v>7</v>
      </c>
      <c r="K650" t="s">
        <v>3464</v>
      </c>
      <c r="L650" t="s">
        <v>738</v>
      </c>
      <c r="M650" t="s">
        <v>3465</v>
      </c>
      <c r="N650" t="s">
        <v>3466</v>
      </c>
      <c r="O650" t="s">
        <v>699</v>
      </c>
      <c r="P650" t="s">
        <v>3467</v>
      </c>
      <c r="Q650" t="s">
        <v>867</v>
      </c>
      <c r="R650" t="s">
        <v>798</v>
      </c>
      <c r="S650" t="s">
        <v>703</v>
      </c>
      <c r="T650" t="s">
        <v>3462</v>
      </c>
      <c r="U650" t="s">
        <v>275</v>
      </c>
      <c r="V650" t="s">
        <v>3916</v>
      </c>
      <c r="W650" t="s">
        <v>3469</v>
      </c>
      <c r="X650" t="s">
        <v>3470</v>
      </c>
      <c r="Y650" t="s">
        <v>3471</v>
      </c>
      <c r="Z650" t="s">
        <v>373</v>
      </c>
    </row>
    <row r="651" spans="1:26" x14ac:dyDescent="0.4">
      <c r="A651">
        <v>251002</v>
      </c>
      <c r="B651" t="s">
        <v>3472</v>
      </c>
      <c r="C651" t="s">
        <v>734</v>
      </c>
      <c r="D651" t="s">
        <v>3462</v>
      </c>
      <c r="E651" t="s">
        <v>896</v>
      </c>
      <c r="F651" t="s">
        <v>697</v>
      </c>
      <c r="G651">
        <v>44939</v>
      </c>
      <c r="H651">
        <v>44981</v>
      </c>
      <c r="I651" t="s">
        <v>3917</v>
      </c>
      <c r="J651">
        <v>7</v>
      </c>
      <c r="K651" t="s">
        <v>3473</v>
      </c>
      <c r="L651" t="s">
        <v>738</v>
      </c>
      <c r="M651" t="s">
        <v>3465</v>
      </c>
      <c r="N651" t="s">
        <v>3466</v>
      </c>
      <c r="O651" t="s">
        <v>699</v>
      </c>
      <c r="P651" t="s">
        <v>3467</v>
      </c>
      <c r="Q651" t="s">
        <v>867</v>
      </c>
      <c r="R651" t="s">
        <v>798</v>
      </c>
      <c r="S651" t="s">
        <v>703</v>
      </c>
      <c r="T651" t="s">
        <v>3462</v>
      </c>
      <c r="U651" t="s">
        <v>275</v>
      </c>
      <c r="V651" t="s">
        <v>3916</v>
      </c>
      <c r="W651" t="s">
        <v>3469</v>
      </c>
      <c r="X651" t="s">
        <v>3470</v>
      </c>
      <c r="Y651" t="s">
        <v>3471</v>
      </c>
      <c r="Z651" t="s">
        <v>373</v>
      </c>
    </row>
    <row r="652" spans="1:26" x14ac:dyDescent="0.4">
      <c r="A652">
        <v>252001</v>
      </c>
      <c r="B652" t="s">
        <v>2332</v>
      </c>
      <c r="C652" t="s">
        <v>703</v>
      </c>
      <c r="D652" t="s">
        <v>399</v>
      </c>
      <c r="E652" t="s">
        <v>727</v>
      </c>
      <c r="F652" t="s">
        <v>697</v>
      </c>
      <c r="G652">
        <v>44721</v>
      </c>
      <c r="H652">
        <v>44721</v>
      </c>
      <c r="I652" t="s">
        <v>2333</v>
      </c>
      <c r="J652">
        <v>1</v>
      </c>
      <c r="K652" t="s">
        <v>2334</v>
      </c>
      <c r="L652" t="s">
        <v>698</v>
      </c>
      <c r="M652" t="s">
        <v>2138</v>
      </c>
      <c r="N652" t="s">
        <v>2335</v>
      </c>
      <c r="O652" t="s">
        <v>703</v>
      </c>
      <c r="P652" t="s">
        <v>2336</v>
      </c>
      <c r="Q652" t="s">
        <v>700</v>
      </c>
      <c r="R652" t="s">
        <v>1500</v>
      </c>
      <c r="S652" t="s">
        <v>703</v>
      </c>
      <c r="T652" t="s">
        <v>399</v>
      </c>
      <c r="U652" t="s">
        <v>400</v>
      </c>
      <c r="V652" t="s">
        <v>401</v>
      </c>
      <c r="W652" t="s">
        <v>402</v>
      </c>
      <c r="X652" t="s">
        <v>403</v>
      </c>
      <c r="Y652" t="s">
        <v>404</v>
      </c>
      <c r="Z652" t="s">
        <v>703</v>
      </c>
    </row>
    <row r="653" spans="1:26" x14ac:dyDescent="0.4">
      <c r="A653">
        <v>252002</v>
      </c>
      <c r="B653" t="s">
        <v>2337</v>
      </c>
      <c r="C653" t="s">
        <v>703</v>
      </c>
      <c r="D653" t="s">
        <v>399</v>
      </c>
      <c r="E653" t="s">
        <v>704</v>
      </c>
      <c r="F653" t="s">
        <v>697</v>
      </c>
      <c r="G653">
        <v>44730</v>
      </c>
      <c r="H653">
        <v>44730</v>
      </c>
      <c r="I653" t="s">
        <v>2338</v>
      </c>
      <c r="J653">
        <v>1</v>
      </c>
      <c r="K653" t="s">
        <v>2339</v>
      </c>
      <c r="L653" t="s">
        <v>698</v>
      </c>
      <c r="M653" t="s">
        <v>1469</v>
      </c>
      <c r="N653" t="s">
        <v>2340</v>
      </c>
      <c r="O653" t="s">
        <v>699</v>
      </c>
      <c r="P653" t="s">
        <v>2336</v>
      </c>
      <c r="Q653" t="s">
        <v>700</v>
      </c>
      <c r="R653" t="s">
        <v>1500</v>
      </c>
      <c r="S653" t="s">
        <v>703</v>
      </c>
      <c r="T653" t="s">
        <v>399</v>
      </c>
      <c r="U653" t="s">
        <v>400</v>
      </c>
      <c r="V653" t="s">
        <v>401</v>
      </c>
      <c r="W653" t="s">
        <v>402</v>
      </c>
      <c r="X653" t="s">
        <v>403</v>
      </c>
      <c r="Y653" t="s">
        <v>404</v>
      </c>
      <c r="Z653" t="s">
        <v>703</v>
      </c>
    </row>
    <row r="654" spans="1:26" x14ac:dyDescent="0.4">
      <c r="A654">
        <v>252003</v>
      </c>
      <c r="B654" t="s">
        <v>3202</v>
      </c>
      <c r="D654" t="s">
        <v>399</v>
      </c>
      <c r="E654" t="s">
        <v>727</v>
      </c>
      <c r="F654" t="s">
        <v>697</v>
      </c>
      <c r="G654">
        <v>44852</v>
      </c>
      <c r="H654">
        <v>44852</v>
      </c>
      <c r="I654" t="s">
        <v>3203</v>
      </c>
      <c r="J654">
        <v>1</v>
      </c>
      <c r="K654" t="s">
        <v>3204</v>
      </c>
      <c r="L654" t="s">
        <v>3205</v>
      </c>
      <c r="M654" t="s">
        <v>2138</v>
      </c>
      <c r="N654" t="s">
        <v>3206</v>
      </c>
      <c r="O654" t="s">
        <v>699</v>
      </c>
      <c r="P654" t="s">
        <v>3207</v>
      </c>
      <c r="Q654" t="s">
        <v>700</v>
      </c>
      <c r="R654" t="s">
        <v>3208</v>
      </c>
      <c r="S654" t="s">
        <v>3209</v>
      </c>
      <c r="T654" t="s">
        <v>399</v>
      </c>
      <c r="U654" t="s">
        <v>400</v>
      </c>
      <c r="V654" t="s">
        <v>401</v>
      </c>
      <c r="W654" t="s">
        <v>402</v>
      </c>
      <c r="X654" t="s">
        <v>403</v>
      </c>
      <c r="Y654" t="s">
        <v>404</v>
      </c>
      <c r="Z654" t="s">
        <v>703</v>
      </c>
    </row>
    <row r="655" spans="1:26" x14ac:dyDescent="0.4">
      <c r="A655">
        <v>252004</v>
      </c>
      <c r="B655" t="s">
        <v>3210</v>
      </c>
      <c r="D655" t="s">
        <v>399</v>
      </c>
      <c r="E655" t="s">
        <v>704</v>
      </c>
      <c r="F655" t="s">
        <v>697</v>
      </c>
      <c r="G655">
        <v>44957</v>
      </c>
      <c r="H655">
        <v>44957</v>
      </c>
      <c r="I655" t="s">
        <v>3211</v>
      </c>
      <c r="J655">
        <v>1</v>
      </c>
      <c r="K655" t="s">
        <v>3212</v>
      </c>
      <c r="L655" t="s">
        <v>3213</v>
      </c>
      <c r="M655" t="s">
        <v>3047</v>
      </c>
      <c r="N655" t="s">
        <v>3214</v>
      </c>
      <c r="O655" t="s">
        <v>699</v>
      </c>
      <c r="P655" t="s">
        <v>3215</v>
      </c>
      <c r="Q655" t="s">
        <v>700</v>
      </c>
      <c r="R655" t="s">
        <v>3208</v>
      </c>
      <c r="S655" t="s">
        <v>703</v>
      </c>
      <c r="T655" t="s">
        <v>399</v>
      </c>
      <c r="U655" t="s">
        <v>400</v>
      </c>
      <c r="V655" t="s">
        <v>401</v>
      </c>
      <c r="W655" t="s">
        <v>402</v>
      </c>
      <c r="X655" t="s">
        <v>403</v>
      </c>
      <c r="Y655" t="s">
        <v>404</v>
      </c>
      <c r="Z655" t="s">
        <v>703</v>
      </c>
    </row>
    <row r="656" spans="1:26" x14ac:dyDescent="0.4">
      <c r="A656">
        <v>253001</v>
      </c>
      <c r="B656" t="s">
        <v>2341</v>
      </c>
      <c r="C656" t="s">
        <v>703</v>
      </c>
      <c r="D656" t="s">
        <v>405</v>
      </c>
      <c r="E656" t="s">
        <v>896</v>
      </c>
      <c r="F656" t="s">
        <v>697</v>
      </c>
      <c r="G656">
        <v>44695</v>
      </c>
      <c r="H656">
        <v>44695</v>
      </c>
      <c r="I656" t="s">
        <v>2342</v>
      </c>
      <c r="J656">
        <v>1</v>
      </c>
      <c r="K656" t="s">
        <v>2343</v>
      </c>
      <c r="L656" t="s">
        <v>2344</v>
      </c>
      <c r="M656" t="s">
        <v>784</v>
      </c>
      <c r="N656" t="s">
        <v>2345</v>
      </c>
      <c r="O656" t="s">
        <v>699</v>
      </c>
      <c r="P656" t="s">
        <v>2346</v>
      </c>
      <c r="Q656" t="s">
        <v>2347</v>
      </c>
      <c r="R656" t="s">
        <v>2348</v>
      </c>
      <c r="S656" t="s">
        <v>703</v>
      </c>
      <c r="T656" t="s">
        <v>405</v>
      </c>
      <c r="U656" t="s">
        <v>406</v>
      </c>
      <c r="V656" t="s">
        <v>407</v>
      </c>
      <c r="W656" t="s">
        <v>408</v>
      </c>
      <c r="X656" t="s">
        <v>409</v>
      </c>
      <c r="Y656" t="s">
        <v>410</v>
      </c>
      <c r="Z656" t="s">
        <v>2349</v>
      </c>
    </row>
    <row r="657" spans="1:26" x14ac:dyDescent="0.4">
      <c r="A657">
        <v>253002</v>
      </c>
      <c r="B657" t="s">
        <v>2350</v>
      </c>
      <c r="C657" t="s">
        <v>703</v>
      </c>
      <c r="D657" t="s">
        <v>405</v>
      </c>
      <c r="E657" t="s">
        <v>727</v>
      </c>
      <c r="F657" t="s">
        <v>697</v>
      </c>
      <c r="G657">
        <v>44751</v>
      </c>
      <c r="H657">
        <v>44752</v>
      </c>
      <c r="I657" t="s">
        <v>2351</v>
      </c>
      <c r="J657">
        <v>1</v>
      </c>
      <c r="K657" t="s">
        <v>2352</v>
      </c>
      <c r="L657" t="s">
        <v>2353</v>
      </c>
      <c r="M657" t="s">
        <v>784</v>
      </c>
      <c r="N657" t="s">
        <v>2354</v>
      </c>
      <c r="O657" t="s">
        <v>699</v>
      </c>
      <c r="P657" t="s">
        <v>2355</v>
      </c>
      <c r="Q657" t="s">
        <v>2356</v>
      </c>
      <c r="R657" t="s">
        <v>2348</v>
      </c>
      <c r="S657" t="s">
        <v>703</v>
      </c>
      <c r="T657" t="s">
        <v>405</v>
      </c>
      <c r="U657" t="s">
        <v>406</v>
      </c>
      <c r="V657" t="s">
        <v>407</v>
      </c>
      <c r="W657" t="s">
        <v>408</v>
      </c>
      <c r="X657" t="s">
        <v>409</v>
      </c>
      <c r="Y657" t="s">
        <v>410</v>
      </c>
      <c r="Z657" t="s">
        <v>2349</v>
      </c>
    </row>
    <row r="658" spans="1:26" x14ac:dyDescent="0.4">
      <c r="A658">
        <v>253003</v>
      </c>
      <c r="B658" t="s">
        <v>2357</v>
      </c>
      <c r="C658" t="s">
        <v>703</v>
      </c>
      <c r="D658" t="s">
        <v>405</v>
      </c>
      <c r="E658" t="s">
        <v>704</v>
      </c>
      <c r="F658" t="s">
        <v>705</v>
      </c>
      <c r="G658">
        <v>44776</v>
      </c>
      <c r="H658">
        <v>44778</v>
      </c>
      <c r="I658" t="s">
        <v>2358</v>
      </c>
      <c r="J658">
        <v>1</v>
      </c>
      <c r="K658" t="s">
        <v>2359</v>
      </c>
      <c r="L658" t="s">
        <v>2360</v>
      </c>
      <c r="M658" t="s">
        <v>784</v>
      </c>
      <c r="N658" t="s">
        <v>2361</v>
      </c>
      <c r="O658" t="s">
        <v>699</v>
      </c>
      <c r="P658" t="s">
        <v>2362</v>
      </c>
      <c r="Q658" t="s">
        <v>2363</v>
      </c>
      <c r="R658" t="s">
        <v>2364</v>
      </c>
      <c r="S658" t="s">
        <v>703</v>
      </c>
      <c r="T658" t="s">
        <v>405</v>
      </c>
      <c r="U658" t="s">
        <v>406</v>
      </c>
      <c r="V658" t="s">
        <v>407</v>
      </c>
      <c r="W658" t="s">
        <v>408</v>
      </c>
      <c r="X658" t="s">
        <v>409</v>
      </c>
      <c r="Y658" t="s">
        <v>410</v>
      </c>
      <c r="Z658" t="s">
        <v>2349</v>
      </c>
    </row>
    <row r="659" spans="1:26" x14ac:dyDescent="0.4">
      <c r="A659">
        <v>253004</v>
      </c>
      <c r="B659" t="s">
        <v>2365</v>
      </c>
      <c r="C659" t="s">
        <v>716</v>
      </c>
      <c r="D659" t="s">
        <v>405</v>
      </c>
      <c r="E659" t="s">
        <v>727</v>
      </c>
      <c r="F659" t="s">
        <v>697</v>
      </c>
      <c r="G659">
        <v>44793</v>
      </c>
      <c r="H659">
        <v>44870</v>
      </c>
      <c r="I659" t="s">
        <v>2366</v>
      </c>
      <c r="J659">
        <v>2</v>
      </c>
      <c r="K659" t="s">
        <v>2367</v>
      </c>
      <c r="L659" t="s">
        <v>2368</v>
      </c>
      <c r="M659" t="s">
        <v>784</v>
      </c>
      <c r="N659" t="s">
        <v>2361</v>
      </c>
      <c r="O659" t="s">
        <v>699</v>
      </c>
      <c r="P659" t="s">
        <v>2369</v>
      </c>
      <c r="Q659" t="s">
        <v>2370</v>
      </c>
      <c r="R659" t="s">
        <v>2348</v>
      </c>
      <c r="S659" t="s">
        <v>703</v>
      </c>
      <c r="T659" t="s">
        <v>405</v>
      </c>
      <c r="U659" t="s">
        <v>406</v>
      </c>
      <c r="V659" t="s">
        <v>407</v>
      </c>
      <c r="W659" t="s">
        <v>408</v>
      </c>
      <c r="X659" t="s">
        <v>409</v>
      </c>
      <c r="Y659" t="s">
        <v>410</v>
      </c>
      <c r="Z659" t="s">
        <v>2349</v>
      </c>
    </row>
    <row r="660" spans="1:26" x14ac:dyDescent="0.4">
      <c r="A660">
        <v>253005</v>
      </c>
      <c r="B660" t="s">
        <v>2371</v>
      </c>
      <c r="C660" t="s">
        <v>703</v>
      </c>
      <c r="D660" t="s">
        <v>405</v>
      </c>
      <c r="E660" t="s">
        <v>727</v>
      </c>
      <c r="F660" t="s">
        <v>697</v>
      </c>
      <c r="G660">
        <v>44877</v>
      </c>
      <c r="H660">
        <v>44878</v>
      </c>
      <c r="I660" t="s">
        <v>2372</v>
      </c>
      <c r="J660">
        <v>1</v>
      </c>
      <c r="K660" t="s">
        <v>2373</v>
      </c>
      <c r="L660" t="s">
        <v>2374</v>
      </c>
      <c r="M660" t="s">
        <v>2375</v>
      </c>
      <c r="N660" t="s">
        <v>2376</v>
      </c>
      <c r="O660" t="s">
        <v>699</v>
      </c>
      <c r="P660" t="s">
        <v>2377</v>
      </c>
      <c r="Q660" t="s">
        <v>2378</v>
      </c>
      <c r="R660" t="s">
        <v>2348</v>
      </c>
      <c r="S660" t="s">
        <v>703</v>
      </c>
      <c r="T660" t="s">
        <v>405</v>
      </c>
      <c r="U660" t="s">
        <v>406</v>
      </c>
      <c r="V660" t="s">
        <v>407</v>
      </c>
      <c r="W660" t="s">
        <v>408</v>
      </c>
      <c r="X660" t="s">
        <v>409</v>
      </c>
      <c r="Y660" t="s">
        <v>410</v>
      </c>
      <c r="Z660" t="s">
        <v>2349</v>
      </c>
    </row>
    <row r="661" spans="1:26" x14ac:dyDescent="0.4">
      <c r="A661">
        <v>253006</v>
      </c>
      <c r="B661" t="s">
        <v>3474</v>
      </c>
      <c r="D661" t="s">
        <v>405</v>
      </c>
      <c r="E661" t="s">
        <v>727</v>
      </c>
      <c r="F661" t="s">
        <v>697</v>
      </c>
      <c r="G661">
        <v>44905</v>
      </c>
      <c r="H661">
        <v>44906</v>
      </c>
      <c r="I661" t="s">
        <v>3918</v>
      </c>
      <c r="J661">
        <v>1</v>
      </c>
      <c r="K661" t="s">
        <v>3475</v>
      </c>
      <c r="L661" t="s">
        <v>2374</v>
      </c>
      <c r="M661" t="s">
        <v>2375</v>
      </c>
      <c r="N661" t="s">
        <v>3476</v>
      </c>
      <c r="O661" t="s">
        <v>699</v>
      </c>
      <c r="P661" t="s">
        <v>3477</v>
      </c>
      <c r="Q661" t="s">
        <v>3919</v>
      </c>
      <c r="R661" t="s">
        <v>2348</v>
      </c>
      <c r="S661" t="s">
        <v>703</v>
      </c>
      <c r="T661" t="s">
        <v>405</v>
      </c>
      <c r="U661" t="s">
        <v>406</v>
      </c>
      <c r="V661" t="s">
        <v>407</v>
      </c>
      <c r="W661" t="s">
        <v>408</v>
      </c>
      <c r="X661" t="s">
        <v>409</v>
      </c>
      <c r="Y661" t="s">
        <v>410</v>
      </c>
      <c r="Z661" t="s">
        <v>2349</v>
      </c>
    </row>
    <row r="662" spans="1:26" x14ac:dyDescent="0.4">
      <c r="A662">
        <v>253007</v>
      </c>
      <c r="B662" t="s">
        <v>3478</v>
      </c>
      <c r="C662" t="s">
        <v>716</v>
      </c>
      <c r="D662" t="s">
        <v>405</v>
      </c>
      <c r="E662" t="s">
        <v>727</v>
      </c>
      <c r="F662" t="s">
        <v>697</v>
      </c>
      <c r="G662">
        <v>44954</v>
      </c>
      <c r="H662">
        <v>44982</v>
      </c>
      <c r="I662" t="s">
        <v>3479</v>
      </c>
      <c r="J662">
        <v>4</v>
      </c>
      <c r="K662" t="s">
        <v>3480</v>
      </c>
      <c r="L662" t="s">
        <v>3481</v>
      </c>
      <c r="M662" t="s">
        <v>784</v>
      </c>
      <c r="N662" t="s">
        <v>405</v>
      </c>
      <c r="O662" t="s">
        <v>699</v>
      </c>
      <c r="P662" t="s">
        <v>3482</v>
      </c>
      <c r="Q662" t="s">
        <v>3483</v>
      </c>
      <c r="R662" t="s">
        <v>2348</v>
      </c>
      <c r="S662" t="s">
        <v>703</v>
      </c>
      <c r="T662" t="s">
        <v>405</v>
      </c>
      <c r="U662" t="s">
        <v>406</v>
      </c>
      <c r="V662" t="s">
        <v>407</v>
      </c>
      <c r="W662" t="s">
        <v>408</v>
      </c>
      <c r="X662" t="s">
        <v>409</v>
      </c>
      <c r="Y662" t="s">
        <v>410</v>
      </c>
      <c r="Z662" t="s">
        <v>2349</v>
      </c>
    </row>
    <row r="663" spans="1:26" x14ac:dyDescent="0.4">
      <c r="A663">
        <v>254001</v>
      </c>
      <c r="B663" t="s">
        <v>2379</v>
      </c>
      <c r="C663" t="s">
        <v>716</v>
      </c>
      <c r="D663" t="s">
        <v>411</v>
      </c>
      <c r="E663" t="s">
        <v>727</v>
      </c>
      <c r="F663" t="s">
        <v>697</v>
      </c>
      <c r="G663">
        <v>44688</v>
      </c>
      <c r="H663">
        <v>44800</v>
      </c>
      <c r="I663" t="s">
        <v>2380</v>
      </c>
      <c r="J663">
        <v>16</v>
      </c>
      <c r="K663" t="s">
        <v>2381</v>
      </c>
      <c r="L663" t="s">
        <v>1246</v>
      </c>
      <c r="M663" t="s">
        <v>808</v>
      </c>
      <c r="N663" t="s">
        <v>2382</v>
      </c>
      <c r="O663" t="s">
        <v>699</v>
      </c>
      <c r="P663" t="s">
        <v>2383</v>
      </c>
      <c r="Q663" t="s">
        <v>2384</v>
      </c>
      <c r="R663" t="s">
        <v>2385</v>
      </c>
      <c r="S663" t="s">
        <v>703</v>
      </c>
      <c r="T663" t="s">
        <v>411</v>
      </c>
      <c r="U663" t="s">
        <v>412</v>
      </c>
      <c r="V663" t="s">
        <v>413</v>
      </c>
      <c r="W663" t="s">
        <v>414</v>
      </c>
      <c r="X663" t="s">
        <v>415</v>
      </c>
      <c r="Y663" t="s">
        <v>416</v>
      </c>
      <c r="Z663" t="s">
        <v>703</v>
      </c>
    </row>
    <row r="664" spans="1:26" x14ac:dyDescent="0.4">
      <c r="A664">
        <v>254002</v>
      </c>
      <c r="B664" t="s">
        <v>2386</v>
      </c>
      <c r="C664" t="s">
        <v>716</v>
      </c>
      <c r="D664" t="s">
        <v>411</v>
      </c>
      <c r="E664" t="s">
        <v>727</v>
      </c>
      <c r="F664" t="s">
        <v>697</v>
      </c>
      <c r="G664">
        <v>44819</v>
      </c>
      <c r="H664">
        <v>44899</v>
      </c>
      <c r="I664" t="s">
        <v>2387</v>
      </c>
      <c r="J664">
        <v>8</v>
      </c>
      <c r="K664" t="s">
        <v>2388</v>
      </c>
      <c r="L664" t="s">
        <v>738</v>
      </c>
      <c r="M664" t="s">
        <v>784</v>
      </c>
      <c r="N664" t="s">
        <v>2389</v>
      </c>
      <c r="O664" t="s">
        <v>699</v>
      </c>
      <c r="P664" t="s">
        <v>2383</v>
      </c>
      <c r="Q664" t="s">
        <v>867</v>
      </c>
      <c r="R664" t="s">
        <v>2385</v>
      </c>
      <c r="S664" t="s">
        <v>703</v>
      </c>
      <c r="T664" t="s">
        <v>411</v>
      </c>
      <c r="U664" t="s">
        <v>412</v>
      </c>
      <c r="V664" t="s">
        <v>413</v>
      </c>
      <c r="W664" t="s">
        <v>414</v>
      </c>
      <c r="X664" t="s">
        <v>415</v>
      </c>
      <c r="Y664" t="s">
        <v>416</v>
      </c>
      <c r="Z664" t="s">
        <v>703</v>
      </c>
    </row>
    <row r="665" spans="1:26" x14ac:dyDescent="0.4">
      <c r="A665">
        <v>255001</v>
      </c>
      <c r="B665" t="s">
        <v>2390</v>
      </c>
      <c r="D665" t="s">
        <v>2391</v>
      </c>
      <c r="E665" t="s">
        <v>727</v>
      </c>
      <c r="F665" t="s">
        <v>697</v>
      </c>
      <c r="G665">
        <v>44743</v>
      </c>
      <c r="H665">
        <v>44957</v>
      </c>
      <c r="I665" t="s">
        <v>2392</v>
      </c>
      <c r="J665">
        <v>1</v>
      </c>
      <c r="K665" t="s">
        <v>2393</v>
      </c>
      <c r="L665" t="s">
        <v>2394</v>
      </c>
      <c r="M665" t="s">
        <v>2395</v>
      </c>
      <c r="N665" t="s">
        <v>2396</v>
      </c>
      <c r="Q665" t="s">
        <v>2397</v>
      </c>
      <c r="R665" t="s">
        <v>2398</v>
      </c>
      <c r="S665" t="s">
        <v>2399</v>
      </c>
      <c r="T665" t="s">
        <v>2391</v>
      </c>
      <c r="U665" t="s">
        <v>138</v>
      </c>
      <c r="V665" t="s">
        <v>2400</v>
      </c>
      <c r="W665" t="s">
        <v>418</v>
      </c>
      <c r="X665" t="s">
        <v>419</v>
      </c>
      <c r="Y665" t="s">
        <v>2401</v>
      </c>
      <c r="Z665" t="s">
        <v>2402</v>
      </c>
    </row>
    <row r="666" spans="1:26" x14ac:dyDescent="0.4">
      <c r="A666">
        <v>255002</v>
      </c>
      <c r="B666" t="s">
        <v>4209</v>
      </c>
      <c r="C666" t="s">
        <v>703</v>
      </c>
      <c r="D666" t="s">
        <v>2391</v>
      </c>
      <c r="E666" t="s">
        <v>727</v>
      </c>
      <c r="F666" t="s">
        <v>697</v>
      </c>
      <c r="G666">
        <v>44743</v>
      </c>
      <c r="H666">
        <v>44957</v>
      </c>
      <c r="I666" t="s">
        <v>2392</v>
      </c>
      <c r="J666">
        <v>1</v>
      </c>
      <c r="K666" t="s">
        <v>3770</v>
      </c>
      <c r="L666" t="s">
        <v>3771</v>
      </c>
      <c r="M666" t="s">
        <v>3772</v>
      </c>
      <c r="N666" t="s">
        <v>2396</v>
      </c>
      <c r="O666" t="s">
        <v>3073</v>
      </c>
      <c r="P666" t="s">
        <v>4210</v>
      </c>
      <c r="Q666" t="s">
        <v>2397</v>
      </c>
      <c r="R666" t="s">
        <v>2398</v>
      </c>
      <c r="S666" t="s">
        <v>2399</v>
      </c>
      <c r="T666" t="s">
        <v>3773</v>
      </c>
      <c r="U666" t="s">
        <v>138</v>
      </c>
      <c r="V666" t="s">
        <v>417</v>
      </c>
      <c r="W666" t="s">
        <v>418</v>
      </c>
      <c r="X666" t="s">
        <v>419</v>
      </c>
      <c r="Y666" t="s">
        <v>2401</v>
      </c>
      <c r="Z666" t="s">
        <v>2402</v>
      </c>
    </row>
    <row r="667" spans="1:26" x14ac:dyDescent="0.4">
      <c r="A667">
        <v>256001</v>
      </c>
      <c r="B667" t="s">
        <v>2403</v>
      </c>
      <c r="C667" t="s">
        <v>703</v>
      </c>
      <c r="D667" t="s">
        <v>2404</v>
      </c>
      <c r="E667" t="s">
        <v>735</v>
      </c>
      <c r="F667" t="s">
        <v>697</v>
      </c>
      <c r="G667">
        <v>44821</v>
      </c>
      <c r="H667">
        <v>44829</v>
      </c>
      <c r="I667" t="s">
        <v>771</v>
      </c>
      <c r="J667">
        <v>1</v>
      </c>
      <c r="K667" t="s">
        <v>2405</v>
      </c>
      <c r="L667" t="s">
        <v>771</v>
      </c>
      <c r="M667" t="s">
        <v>771</v>
      </c>
      <c r="N667" t="s">
        <v>771</v>
      </c>
      <c r="O667" t="s">
        <v>771</v>
      </c>
      <c r="P667" t="s">
        <v>2406</v>
      </c>
      <c r="Q667" t="s">
        <v>700</v>
      </c>
      <c r="R667" t="s">
        <v>2407</v>
      </c>
      <c r="S667" t="s">
        <v>2408</v>
      </c>
      <c r="T667" t="s">
        <v>2404</v>
      </c>
      <c r="U667" t="s">
        <v>2409</v>
      </c>
      <c r="V667" t="s">
        <v>2410</v>
      </c>
      <c r="W667" t="s">
        <v>2411</v>
      </c>
      <c r="X667" t="s">
        <v>2412</v>
      </c>
      <c r="Y667" t="s">
        <v>2413</v>
      </c>
      <c r="Z667" t="s">
        <v>703</v>
      </c>
    </row>
    <row r="668" spans="1:26" x14ac:dyDescent="0.4">
      <c r="A668">
        <v>257001</v>
      </c>
      <c r="B668" t="s">
        <v>2414</v>
      </c>
      <c r="C668" t="s">
        <v>703</v>
      </c>
      <c r="D668" t="s">
        <v>2415</v>
      </c>
      <c r="E668" t="s">
        <v>727</v>
      </c>
      <c r="F668" t="s">
        <v>697</v>
      </c>
      <c r="G668">
        <v>44686</v>
      </c>
      <c r="H668">
        <v>44686</v>
      </c>
      <c r="I668" t="s">
        <v>2416</v>
      </c>
      <c r="J668">
        <v>1</v>
      </c>
      <c r="K668" t="s">
        <v>2417</v>
      </c>
      <c r="L668" t="s">
        <v>2418</v>
      </c>
      <c r="M668" t="s">
        <v>858</v>
      </c>
      <c r="N668" t="s">
        <v>2419</v>
      </c>
      <c r="O668" t="s">
        <v>699</v>
      </c>
      <c r="P668" t="s">
        <v>2420</v>
      </c>
      <c r="Q668" t="s">
        <v>2421</v>
      </c>
      <c r="R668" t="s">
        <v>2422</v>
      </c>
      <c r="S668" t="s">
        <v>703</v>
      </c>
      <c r="T668" t="s">
        <v>2415</v>
      </c>
      <c r="U668" t="s">
        <v>2423</v>
      </c>
      <c r="V668" t="s">
        <v>2424</v>
      </c>
      <c r="W668" t="s">
        <v>2425</v>
      </c>
      <c r="X668" t="s">
        <v>2426</v>
      </c>
      <c r="Z668" t="s">
        <v>2427</v>
      </c>
    </row>
    <row r="669" spans="1:26" x14ac:dyDescent="0.4">
      <c r="A669">
        <v>257002</v>
      </c>
      <c r="B669" t="s">
        <v>2428</v>
      </c>
      <c r="C669" t="s">
        <v>703</v>
      </c>
      <c r="D669" t="s">
        <v>2415</v>
      </c>
      <c r="E669" t="s">
        <v>727</v>
      </c>
      <c r="F669" t="s">
        <v>697</v>
      </c>
      <c r="G669">
        <v>44780</v>
      </c>
      <c r="H669">
        <v>44780</v>
      </c>
      <c r="I669" t="s">
        <v>2429</v>
      </c>
      <c r="J669">
        <v>1</v>
      </c>
      <c r="K669" t="s">
        <v>2430</v>
      </c>
      <c r="L669" t="s">
        <v>2431</v>
      </c>
      <c r="M669" t="s">
        <v>2432</v>
      </c>
      <c r="N669" t="s">
        <v>2433</v>
      </c>
      <c r="O669" t="s">
        <v>699</v>
      </c>
      <c r="P669" t="s">
        <v>2434</v>
      </c>
      <c r="Q669" t="s">
        <v>2421</v>
      </c>
      <c r="R669" t="s">
        <v>2422</v>
      </c>
      <c r="S669" t="s">
        <v>703</v>
      </c>
      <c r="T669" t="s">
        <v>2415</v>
      </c>
      <c r="U669" t="s">
        <v>2423</v>
      </c>
      <c r="V669" t="s">
        <v>2424</v>
      </c>
      <c r="W669" t="s">
        <v>2425</v>
      </c>
      <c r="X669" t="s">
        <v>2426</v>
      </c>
      <c r="Z669" t="s">
        <v>2427</v>
      </c>
    </row>
    <row r="670" spans="1:26" x14ac:dyDescent="0.4">
      <c r="A670">
        <v>257003</v>
      </c>
      <c r="B670" t="s">
        <v>2435</v>
      </c>
      <c r="C670" t="s">
        <v>703</v>
      </c>
      <c r="D670" t="s">
        <v>2415</v>
      </c>
      <c r="E670" t="s">
        <v>727</v>
      </c>
      <c r="F670" t="s">
        <v>697</v>
      </c>
      <c r="G670">
        <v>44766</v>
      </c>
      <c r="H670">
        <v>44766</v>
      </c>
      <c r="I670" t="s">
        <v>2436</v>
      </c>
      <c r="J670">
        <v>1</v>
      </c>
      <c r="K670" t="s">
        <v>2437</v>
      </c>
      <c r="L670" t="s">
        <v>2431</v>
      </c>
      <c r="M670" t="s">
        <v>2438</v>
      </c>
      <c r="N670" t="s">
        <v>2439</v>
      </c>
      <c r="O670" t="s">
        <v>699</v>
      </c>
      <c r="P670" t="s">
        <v>2440</v>
      </c>
      <c r="Q670" t="s">
        <v>2441</v>
      </c>
      <c r="R670" t="s">
        <v>2422</v>
      </c>
      <c r="S670" t="s">
        <v>703</v>
      </c>
      <c r="T670" t="s">
        <v>2415</v>
      </c>
      <c r="U670" t="s">
        <v>2423</v>
      </c>
      <c r="V670" t="s">
        <v>2424</v>
      </c>
      <c r="W670" t="s">
        <v>2425</v>
      </c>
      <c r="X670" t="s">
        <v>2426</v>
      </c>
      <c r="Z670" t="s">
        <v>2427</v>
      </c>
    </row>
    <row r="671" spans="1:26" x14ac:dyDescent="0.4">
      <c r="A671">
        <v>257004</v>
      </c>
      <c r="B671" t="s">
        <v>2442</v>
      </c>
      <c r="C671" t="s">
        <v>716</v>
      </c>
      <c r="D671" t="s">
        <v>2415</v>
      </c>
      <c r="E671" t="s">
        <v>727</v>
      </c>
      <c r="F671" t="s">
        <v>697</v>
      </c>
      <c r="G671">
        <v>44871</v>
      </c>
      <c r="H671">
        <v>44878</v>
      </c>
      <c r="I671" t="s">
        <v>2443</v>
      </c>
      <c r="J671">
        <v>2</v>
      </c>
      <c r="K671" t="s">
        <v>2444</v>
      </c>
      <c r="L671" t="s">
        <v>2445</v>
      </c>
      <c r="M671" t="s">
        <v>784</v>
      </c>
      <c r="N671" t="s">
        <v>2439</v>
      </c>
      <c r="O671" t="s">
        <v>699</v>
      </c>
      <c r="P671" t="s">
        <v>2446</v>
      </c>
      <c r="Q671" t="s">
        <v>2447</v>
      </c>
      <c r="R671" t="s">
        <v>2422</v>
      </c>
      <c r="S671" t="s">
        <v>703</v>
      </c>
      <c r="T671" t="s">
        <v>2415</v>
      </c>
      <c r="U671" t="s">
        <v>2423</v>
      </c>
      <c r="V671" t="s">
        <v>2424</v>
      </c>
      <c r="W671" t="s">
        <v>2425</v>
      </c>
      <c r="X671" t="s">
        <v>2426</v>
      </c>
      <c r="Z671" t="s">
        <v>2427</v>
      </c>
    </row>
    <row r="672" spans="1:26" x14ac:dyDescent="0.4">
      <c r="A672">
        <v>303001</v>
      </c>
      <c r="B672" t="s">
        <v>2448</v>
      </c>
      <c r="C672" t="s">
        <v>716</v>
      </c>
      <c r="D672" t="s">
        <v>436</v>
      </c>
      <c r="E672" t="s">
        <v>896</v>
      </c>
      <c r="F672" t="s">
        <v>697</v>
      </c>
      <c r="G672">
        <v>44737</v>
      </c>
      <c r="H672">
        <v>44758</v>
      </c>
      <c r="I672" t="s">
        <v>2449</v>
      </c>
      <c r="J672">
        <v>3</v>
      </c>
      <c r="K672" t="s">
        <v>2450</v>
      </c>
      <c r="L672" t="s">
        <v>738</v>
      </c>
      <c r="M672" t="s">
        <v>1370</v>
      </c>
      <c r="N672" t="s">
        <v>2451</v>
      </c>
      <c r="O672" t="s">
        <v>2452</v>
      </c>
      <c r="P672" t="s">
        <v>2453</v>
      </c>
      <c r="Q672" t="s">
        <v>700</v>
      </c>
      <c r="R672" t="s">
        <v>2454</v>
      </c>
      <c r="S672" t="s">
        <v>2455</v>
      </c>
      <c r="T672" t="s">
        <v>436</v>
      </c>
      <c r="U672" t="s">
        <v>437</v>
      </c>
      <c r="V672" t="s">
        <v>438</v>
      </c>
      <c r="W672" t="s">
        <v>439</v>
      </c>
      <c r="X672" t="s">
        <v>440</v>
      </c>
      <c r="Y672" t="s">
        <v>441</v>
      </c>
      <c r="Z672" t="s">
        <v>442</v>
      </c>
    </row>
    <row r="673" spans="1:26" x14ac:dyDescent="0.4">
      <c r="A673">
        <v>305001</v>
      </c>
      <c r="B673" t="s">
        <v>2456</v>
      </c>
      <c r="C673" t="s">
        <v>703</v>
      </c>
      <c r="D673" t="s">
        <v>449</v>
      </c>
      <c r="E673" t="s">
        <v>727</v>
      </c>
      <c r="F673" t="s">
        <v>697</v>
      </c>
      <c r="G673">
        <v>44696</v>
      </c>
      <c r="H673">
        <v>44696</v>
      </c>
      <c r="I673" t="s">
        <v>2457</v>
      </c>
      <c r="J673">
        <v>1</v>
      </c>
      <c r="K673" t="s">
        <v>2458</v>
      </c>
      <c r="L673" t="s">
        <v>738</v>
      </c>
      <c r="M673" t="s">
        <v>784</v>
      </c>
      <c r="N673" t="s">
        <v>2459</v>
      </c>
      <c r="O673" t="s">
        <v>2452</v>
      </c>
      <c r="P673" t="s">
        <v>2460</v>
      </c>
      <c r="Q673" t="s">
        <v>1862</v>
      </c>
      <c r="R673" t="s">
        <v>2461</v>
      </c>
      <c r="S673" t="s">
        <v>703</v>
      </c>
      <c r="T673" t="s">
        <v>449</v>
      </c>
      <c r="U673" t="s">
        <v>451</v>
      </c>
      <c r="V673" t="s">
        <v>452</v>
      </c>
      <c r="W673" t="s">
        <v>453</v>
      </c>
      <c r="X673" t="s">
        <v>454</v>
      </c>
      <c r="Y673" t="s">
        <v>703</v>
      </c>
      <c r="Z673" t="s">
        <v>455</v>
      </c>
    </row>
    <row r="674" spans="1:26" x14ac:dyDescent="0.4">
      <c r="A674">
        <v>305002</v>
      </c>
      <c r="B674" t="s">
        <v>2462</v>
      </c>
      <c r="C674" t="s">
        <v>703</v>
      </c>
      <c r="D674" t="s">
        <v>449</v>
      </c>
      <c r="E674" t="s">
        <v>727</v>
      </c>
      <c r="F674" t="s">
        <v>697</v>
      </c>
      <c r="G674">
        <v>44703</v>
      </c>
      <c r="H674">
        <v>44703</v>
      </c>
      <c r="I674" t="s">
        <v>2463</v>
      </c>
      <c r="J674">
        <v>1</v>
      </c>
      <c r="K674" t="s">
        <v>2464</v>
      </c>
      <c r="L674" t="s">
        <v>738</v>
      </c>
      <c r="M674" t="s">
        <v>784</v>
      </c>
      <c r="N674" t="s">
        <v>449</v>
      </c>
      <c r="O674" t="s">
        <v>2452</v>
      </c>
      <c r="P674" t="s">
        <v>2460</v>
      </c>
      <c r="Q674" t="s">
        <v>2216</v>
      </c>
      <c r="R674" t="s">
        <v>2461</v>
      </c>
      <c r="S674" t="s">
        <v>703</v>
      </c>
      <c r="T674" t="s">
        <v>449</v>
      </c>
      <c r="U674" t="s">
        <v>451</v>
      </c>
      <c r="V674" t="s">
        <v>452</v>
      </c>
      <c r="W674" t="s">
        <v>453</v>
      </c>
      <c r="X674" t="s">
        <v>454</v>
      </c>
      <c r="Y674" t="s">
        <v>703</v>
      </c>
      <c r="Z674" t="s">
        <v>455</v>
      </c>
    </row>
    <row r="675" spans="1:26" x14ac:dyDescent="0.4">
      <c r="A675">
        <v>305003</v>
      </c>
      <c r="B675" t="s">
        <v>2465</v>
      </c>
      <c r="C675" t="s">
        <v>703</v>
      </c>
      <c r="D675" t="s">
        <v>449</v>
      </c>
      <c r="E675" t="s">
        <v>727</v>
      </c>
      <c r="F675" t="s">
        <v>697</v>
      </c>
      <c r="G675">
        <v>44717</v>
      </c>
      <c r="H675">
        <v>44717</v>
      </c>
      <c r="I675" t="s">
        <v>2466</v>
      </c>
      <c r="J675">
        <v>1</v>
      </c>
      <c r="K675" t="s">
        <v>2467</v>
      </c>
      <c r="L675" t="s">
        <v>738</v>
      </c>
      <c r="M675" t="s">
        <v>808</v>
      </c>
      <c r="N675" t="s">
        <v>449</v>
      </c>
      <c r="O675" t="s">
        <v>2452</v>
      </c>
      <c r="P675" t="s">
        <v>2460</v>
      </c>
      <c r="Q675" t="s">
        <v>2468</v>
      </c>
      <c r="R675" t="s">
        <v>2461</v>
      </c>
      <c r="S675" t="s">
        <v>703</v>
      </c>
      <c r="T675" t="s">
        <v>449</v>
      </c>
      <c r="U675" t="s">
        <v>451</v>
      </c>
      <c r="V675" t="s">
        <v>452</v>
      </c>
      <c r="W675" t="s">
        <v>453</v>
      </c>
      <c r="X675" t="s">
        <v>454</v>
      </c>
      <c r="Y675" t="s">
        <v>703</v>
      </c>
      <c r="Z675" t="s">
        <v>455</v>
      </c>
    </row>
    <row r="676" spans="1:26" x14ac:dyDescent="0.4">
      <c r="A676">
        <v>305004</v>
      </c>
      <c r="B676" t="s">
        <v>2469</v>
      </c>
      <c r="C676" t="s">
        <v>703</v>
      </c>
      <c r="D676" t="s">
        <v>449</v>
      </c>
      <c r="E676" t="s">
        <v>896</v>
      </c>
      <c r="F676" t="s">
        <v>697</v>
      </c>
      <c r="G676">
        <v>44727</v>
      </c>
      <c r="H676">
        <v>44727</v>
      </c>
      <c r="I676" t="s">
        <v>2470</v>
      </c>
      <c r="J676">
        <v>1</v>
      </c>
      <c r="K676" t="s">
        <v>2471</v>
      </c>
      <c r="L676" t="s">
        <v>2472</v>
      </c>
      <c r="M676" t="s">
        <v>784</v>
      </c>
      <c r="N676" t="s">
        <v>449</v>
      </c>
      <c r="O676" t="s">
        <v>2452</v>
      </c>
      <c r="P676" t="s">
        <v>2460</v>
      </c>
      <c r="Q676" t="s">
        <v>2188</v>
      </c>
      <c r="R676" t="s">
        <v>2461</v>
      </c>
      <c r="S676" t="s">
        <v>703</v>
      </c>
      <c r="T676" t="s">
        <v>449</v>
      </c>
      <c r="U676" t="s">
        <v>451</v>
      </c>
      <c r="V676" t="s">
        <v>452</v>
      </c>
      <c r="W676" t="s">
        <v>453</v>
      </c>
      <c r="X676" t="s">
        <v>454</v>
      </c>
      <c r="Y676" t="s">
        <v>703</v>
      </c>
      <c r="Z676" t="s">
        <v>455</v>
      </c>
    </row>
    <row r="677" spans="1:26" x14ac:dyDescent="0.4">
      <c r="A677">
        <v>305005</v>
      </c>
      <c r="B677" t="s">
        <v>2473</v>
      </c>
      <c r="C677" t="s">
        <v>703</v>
      </c>
      <c r="D677" t="s">
        <v>449</v>
      </c>
      <c r="E677" t="s">
        <v>896</v>
      </c>
      <c r="F677" t="s">
        <v>697</v>
      </c>
      <c r="G677">
        <v>44728</v>
      </c>
      <c r="H677">
        <v>44728</v>
      </c>
      <c r="I677" t="s">
        <v>2474</v>
      </c>
      <c r="J677">
        <v>1</v>
      </c>
      <c r="K677" t="s">
        <v>2475</v>
      </c>
      <c r="L677" t="s">
        <v>2472</v>
      </c>
      <c r="M677" t="s">
        <v>784</v>
      </c>
      <c r="N677" t="s">
        <v>449</v>
      </c>
      <c r="O677" t="s">
        <v>2452</v>
      </c>
      <c r="P677" t="s">
        <v>2460</v>
      </c>
      <c r="Q677" t="s">
        <v>867</v>
      </c>
      <c r="R677" t="s">
        <v>2461</v>
      </c>
      <c r="S677" t="s">
        <v>703</v>
      </c>
      <c r="T677" t="s">
        <v>449</v>
      </c>
      <c r="U677" t="s">
        <v>451</v>
      </c>
      <c r="V677" t="s">
        <v>452</v>
      </c>
      <c r="W677" t="s">
        <v>453</v>
      </c>
      <c r="X677" t="s">
        <v>454</v>
      </c>
      <c r="Y677" t="s">
        <v>703</v>
      </c>
      <c r="Z677" t="s">
        <v>455</v>
      </c>
    </row>
    <row r="678" spans="1:26" x14ac:dyDescent="0.4">
      <c r="A678">
        <v>305006</v>
      </c>
      <c r="B678" t="s">
        <v>2476</v>
      </c>
      <c r="C678" t="s">
        <v>703</v>
      </c>
      <c r="D678" t="s">
        <v>449</v>
      </c>
      <c r="E678" t="s">
        <v>896</v>
      </c>
      <c r="F678" t="s">
        <v>697</v>
      </c>
      <c r="G678">
        <v>44729</v>
      </c>
      <c r="H678">
        <v>44729</v>
      </c>
      <c r="I678" t="s">
        <v>2477</v>
      </c>
      <c r="J678">
        <v>1</v>
      </c>
      <c r="K678" t="s">
        <v>2478</v>
      </c>
      <c r="L678" t="s">
        <v>738</v>
      </c>
      <c r="M678" t="s">
        <v>784</v>
      </c>
      <c r="N678" t="s">
        <v>449</v>
      </c>
      <c r="O678" t="s">
        <v>2452</v>
      </c>
      <c r="P678" t="s">
        <v>2460</v>
      </c>
      <c r="Q678" t="s">
        <v>867</v>
      </c>
      <c r="R678" t="s">
        <v>2461</v>
      </c>
      <c r="S678" t="s">
        <v>703</v>
      </c>
      <c r="T678" t="s">
        <v>449</v>
      </c>
      <c r="U678" t="s">
        <v>451</v>
      </c>
      <c r="V678" t="s">
        <v>452</v>
      </c>
      <c r="W678" t="s">
        <v>453</v>
      </c>
      <c r="X678" t="s">
        <v>454</v>
      </c>
      <c r="Y678" t="s">
        <v>703</v>
      </c>
      <c r="Z678" t="s">
        <v>455</v>
      </c>
    </row>
    <row r="679" spans="1:26" x14ac:dyDescent="0.4">
      <c r="A679">
        <v>305007</v>
      </c>
      <c r="B679" t="s">
        <v>2479</v>
      </c>
      <c r="C679" t="s">
        <v>703</v>
      </c>
      <c r="D679" t="s">
        <v>449</v>
      </c>
      <c r="E679" t="s">
        <v>896</v>
      </c>
      <c r="F679" t="s">
        <v>697</v>
      </c>
      <c r="G679">
        <v>44734</v>
      </c>
      <c r="H679">
        <v>44734</v>
      </c>
      <c r="I679" t="s">
        <v>2480</v>
      </c>
      <c r="J679">
        <v>1</v>
      </c>
      <c r="K679" t="s">
        <v>2481</v>
      </c>
      <c r="L679" t="s">
        <v>2472</v>
      </c>
      <c r="M679" t="s">
        <v>784</v>
      </c>
      <c r="N679" t="s">
        <v>449</v>
      </c>
      <c r="O679" t="s">
        <v>2452</v>
      </c>
      <c r="P679" t="s">
        <v>2460</v>
      </c>
      <c r="Q679" t="s">
        <v>867</v>
      </c>
      <c r="R679" t="s">
        <v>2461</v>
      </c>
      <c r="S679" t="s">
        <v>703</v>
      </c>
      <c r="T679" t="s">
        <v>449</v>
      </c>
      <c r="U679" t="s">
        <v>451</v>
      </c>
      <c r="V679" t="s">
        <v>452</v>
      </c>
      <c r="W679" t="s">
        <v>453</v>
      </c>
      <c r="X679" t="s">
        <v>454</v>
      </c>
      <c r="Y679" t="s">
        <v>703</v>
      </c>
      <c r="Z679" t="s">
        <v>455</v>
      </c>
    </row>
    <row r="680" spans="1:26" x14ac:dyDescent="0.4">
      <c r="A680">
        <v>305008</v>
      </c>
      <c r="B680" t="s">
        <v>2482</v>
      </c>
      <c r="C680" t="s">
        <v>703</v>
      </c>
      <c r="D680" t="s">
        <v>449</v>
      </c>
      <c r="E680" t="s">
        <v>896</v>
      </c>
      <c r="F680" t="s">
        <v>697</v>
      </c>
      <c r="G680">
        <v>44735</v>
      </c>
      <c r="H680">
        <v>44735</v>
      </c>
      <c r="I680" t="s">
        <v>2483</v>
      </c>
      <c r="J680">
        <v>1</v>
      </c>
      <c r="K680" t="s">
        <v>2484</v>
      </c>
      <c r="L680" t="s">
        <v>738</v>
      </c>
      <c r="M680" t="s">
        <v>784</v>
      </c>
      <c r="N680" t="s">
        <v>449</v>
      </c>
      <c r="O680" t="s">
        <v>2452</v>
      </c>
      <c r="P680" t="s">
        <v>2460</v>
      </c>
      <c r="Q680" t="s">
        <v>867</v>
      </c>
      <c r="R680" t="s">
        <v>2461</v>
      </c>
      <c r="S680" t="s">
        <v>703</v>
      </c>
      <c r="T680" t="s">
        <v>449</v>
      </c>
      <c r="U680" t="s">
        <v>451</v>
      </c>
      <c r="V680" t="s">
        <v>452</v>
      </c>
      <c r="W680" t="s">
        <v>453</v>
      </c>
      <c r="X680" t="s">
        <v>454</v>
      </c>
      <c r="Y680" t="s">
        <v>703</v>
      </c>
      <c r="Z680" t="s">
        <v>455</v>
      </c>
    </row>
    <row r="681" spans="1:26" x14ac:dyDescent="0.4">
      <c r="A681">
        <v>305009</v>
      </c>
      <c r="B681" t="s">
        <v>2485</v>
      </c>
      <c r="C681" t="s">
        <v>703</v>
      </c>
      <c r="D681" t="s">
        <v>449</v>
      </c>
      <c r="E681" t="s">
        <v>727</v>
      </c>
      <c r="F681" t="s">
        <v>697</v>
      </c>
      <c r="G681">
        <v>44736</v>
      </c>
      <c r="H681">
        <v>44736</v>
      </c>
      <c r="I681" t="s">
        <v>2486</v>
      </c>
      <c r="J681">
        <v>1</v>
      </c>
      <c r="K681" t="s">
        <v>2487</v>
      </c>
      <c r="L681" t="s">
        <v>738</v>
      </c>
      <c r="M681" t="s">
        <v>784</v>
      </c>
      <c r="N681" t="s">
        <v>449</v>
      </c>
      <c r="O681" t="s">
        <v>2452</v>
      </c>
      <c r="P681" t="s">
        <v>2460</v>
      </c>
      <c r="Q681" t="s">
        <v>2468</v>
      </c>
      <c r="R681" t="s">
        <v>2461</v>
      </c>
      <c r="S681" t="s">
        <v>703</v>
      </c>
      <c r="T681" t="s">
        <v>449</v>
      </c>
      <c r="U681" t="s">
        <v>451</v>
      </c>
      <c r="V681" t="s">
        <v>452</v>
      </c>
      <c r="W681" t="s">
        <v>453</v>
      </c>
      <c r="X681" t="s">
        <v>454</v>
      </c>
      <c r="Y681" t="s">
        <v>703</v>
      </c>
      <c r="Z681" t="s">
        <v>455</v>
      </c>
    </row>
    <row r="682" spans="1:26" x14ac:dyDescent="0.4">
      <c r="A682">
        <v>305010</v>
      </c>
      <c r="B682" t="s">
        <v>2488</v>
      </c>
      <c r="C682" t="s">
        <v>703</v>
      </c>
      <c r="D682" t="s">
        <v>449</v>
      </c>
      <c r="E682" t="s">
        <v>727</v>
      </c>
      <c r="F682" t="s">
        <v>697</v>
      </c>
      <c r="G682">
        <v>44745</v>
      </c>
      <c r="H682">
        <v>44745</v>
      </c>
      <c r="I682" t="s">
        <v>2489</v>
      </c>
      <c r="J682">
        <v>1</v>
      </c>
      <c r="K682" t="s">
        <v>2490</v>
      </c>
      <c r="L682" t="s">
        <v>738</v>
      </c>
      <c r="M682" t="s">
        <v>784</v>
      </c>
      <c r="N682" t="s">
        <v>449</v>
      </c>
      <c r="O682" t="s">
        <v>2452</v>
      </c>
      <c r="P682" t="s">
        <v>2460</v>
      </c>
      <c r="Q682" t="s">
        <v>795</v>
      </c>
      <c r="R682" t="s">
        <v>2461</v>
      </c>
      <c r="S682" t="s">
        <v>703</v>
      </c>
      <c r="T682" t="s">
        <v>449</v>
      </c>
      <c r="U682" t="s">
        <v>451</v>
      </c>
      <c r="V682" t="s">
        <v>452</v>
      </c>
      <c r="W682" t="s">
        <v>453</v>
      </c>
      <c r="X682" t="s">
        <v>454</v>
      </c>
      <c r="Y682" t="s">
        <v>703</v>
      </c>
      <c r="Z682" t="s">
        <v>455</v>
      </c>
    </row>
    <row r="683" spans="1:26" x14ac:dyDescent="0.4">
      <c r="A683">
        <v>305011</v>
      </c>
      <c r="B683" t="s">
        <v>2491</v>
      </c>
      <c r="C683" t="s">
        <v>703</v>
      </c>
      <c r="D683" t="s">
        <v>449</v>
      </c>
      <c r="E683" t="s">
        <v>727</v>
      </c>
      <c r="F683" t="s">
        <v>697</v>
      </c>
      <c r="G683">
        <v>44752</v>
      </c>
      <c r="H683">
        <v>44752</v>
      </c>
      <c r="I683" t="s">
        <v>2492</v>
      </c>
      <c r="J683">
        <v>1</v>
      </c>
      <c r="K683" t="s">
        <v>2493</v>
      </c>
      <c r="L683" t="s">
        <v>738</v>
      </c>
      <c r="M683" t="s">
        <v>784</v>
      </c>
      <c r="N683" t="s">
        <v>449</v>
      </c>
      <c r="O683" t="s">
        <v>2452</v>
      </c>
      <c r="P683" t="s">
        <v>2460</v>
      </c>
      <c r="Q683" t="s">
        <v>810</v>
      </c>
      <c r="R683" t="s">
        <v>2461</v>
      </c>
      <c r="S683" t="s">
        <v>703</v>
      </c>
      <c r="T683" t="s">
        <v>449</v>
      </c>
      <c r="U683" t="s">
        <v>451</v>
      </c>
      <c r="V683" t="s">
        <v>452</v>
      </c>
      <c r="W683" t="s">
        <v>453</v>
      </c>
      <c r="X683" t="s">
        <v>454</v>
      </c>
      <c r="Y683" t="s">
        <v>703</v>
      </c>
      <c r="Z683" t="s">
        <v>455</v>
      </c>
    </row>
    <row r="684" spans="1:26" x14ac:dyDescent="0.4">
      <c r="A684">
        <v>305012</v>
      </c>
      <c r="B684" t="s">
        <v>2494</v>
      </c>
      <c r="C684" t="s">
        <v>703</v>
      </c>
      <c r="D684" t="s">
        <v>449</v>
      </c>
      <c r="E684" t="s">
        <v>727</v>
      </c>
      <c r="F684" t="s">
        <v>697</v>
      </c>
      <c r="G684">
        <v>44766</v>
      </c>
      <c r="H684">
        <v>44766</v>
      </c>
      <c r="I684" t="s">
        <v>2495</v>
      </c>
      <c r="J684">
        <v>1</v>
      </c>
      <c r="K684" t="s">
        <v>2496</v>
      </c>
      <c r="L684" t="s">
        <v>738</v>
      </c>
      <c r="M684" t="s">
        <v>784</v>
      </c>
      <c r="N684" t="s">
        <v>449</v>
      </c>
      <c r="O684" t="s">
        <v>2452</v>
      </c>
      <c r="P684" t="s">
        <v>2460</v>
      </c>
      <c r="Q684" t="s">
        <v>2497</v>
      </c>
      <c r="R684" t="s">
        <v>2461</v>
      </c>
      <c r="S684" t="s">
        <v>703</v>
      </c>
      <c r="T684" t="s">
        <v>449</v>
      </c>
      <c r="U684" t="s">
        <v>451</v>
      </c>
      <c r="V684" t="s">
        <v>452</v>
      </c>
      <c r="W684" t="s">
        <v>453</v>
      </c>
      <c r="X684" t="s">
        <v>454</v>
      </c>
      <c r="Y684" t="s">
        <v>703</v>
      </c>
      <c r="Z684" t="s">
        <v>455</v>
      </c>
    </row>
    <row r="685" spans="1:26" x14ac:dyDescent="0.4">
      <c r="A685">
        <v>305013</v>
      </c>
      <c r="B685" t="s">
        <v>2498</v>
      </c>
      <c r="C685" t="s">
        <v>703</v>
      </c>
      <c r="D685" t="s">
        <v>449</v>
      </c>
      <c r="E685" t="s">
        <v>727</v>
      </c>
      <c r="F685" t="s">
        <v>697</v>
      </c>
      <c r="G685">
        <v>44773</v>
      </c>
      <c r="H685">
        <v>44773</v>
      </c>
      <c r="I685" t="s">
        <v>2499</v>
      </c>
      <c r="J685">
        <v>1</v>
      </c>
      <c r="K685" t="s">
        <v>2500</v>
      </c>
      <c r="L685" t="s">
        <v>738</v>
      </c>
      <c r="M685" t="s">
        <v>784</v>
      </c>
      <c r="N685" t="s">
        <v>449</v>
      </c>
      <c r="O685" t="s">
        <v>2452</v>
      </c>
      <c r="P685" t="s">
        <v>2460</v>
      </c>
      <c r="Q685" t="s">
        <v>816</v>
      </c>
      <c r="R685" t="s">
        <v>2461</v>
      </c>
      <c r="S685" t="s">
        <v>703</v>
      </c>
      <c r="T685" t="s">
        <v>449</v>
      </c>
      <c r="U685" t="s">
        <v>451</v>
      </c>
      <c r="V685" t="s">
        <v>452</v>
      </c>
      <c r="W685" t="s">
        <v>453</v>
      </c>
      <c r="X685" t="s">
        <v>454</v>
      </c>
      <c r="Y685" t="s">
        <v>703</v>
      </c>
      <c r="Z685" t="s">
        <v>455</v>
      </c>
    </row>
    <row r="686" spans="1:26" x14ac:dyDescent="0.4">
      <c r="A686">
        <v>305014</v>
      </c>
      <c r="B686" t="s">
        <v>2501</v>
      </c>
      <c r="C686" t="s">
        <v>703</v>
      </c>
      <c r="D686" t="s">
        <v>449</v>
      </c>
      <c r="E686" t="s">
        <v>727</v>
      </c>
      <c r="F686" t="s">
        <v>697</v>
      </c>
      <c r="G686">
        <v>44808</v>
      </c>
      <c r="H686">
        <v>44808</v>
      </c>
      <c r="I686" t="s">
        <v>2502</v>
      </c>
      <c r="J686">
        <v>1</v>
      </c>
      <c r="K686" t="s">
        <v>2503</v>
      </c>
      <c r="L686" t="s">
        <v>738</v>
      </c>
      <c r="M686" t="s">
        <v>808</v>
      </c>
      <c r="N686" t="s">
        <v>449</v>
      </c>
      <c r="O686" t="s">
        <v>2452</v>
      </c>
      <c r="P686" t="s">
        <v>2460</v>
      </c>
      <c r="Q686" t="s">
        <v>1862</v>
      </c>
      <c r="R686" t="s">
        <v>2461</v>
      </c>
      <c r="S686" t="s">
        <v>703</v>
      </c>
      <c r="T686" t="s">
        <v>449</v>
      </c>
      <c r="U686" t="s">
        <v>451</v>
      </c>
      <c r="V686" t="s">
        <v>452</v>
      </c>
      <c r="W686" t="s">
        <v>453</v>
      </c>
      <c r="X686" t="s">
        <v>454</v>
      </c>
      <c r="Y686" t="s">
        <v>703</v>
      </c>
      <c r="Z686" t="s">
        <v>455</v>
      </c>
    </row>
    <row r="687" spans="1:26" x14ac:dyDescent="0.4">
      <c r="A687">
        <v>305015</v>
      </c>
      <c r="B687" t="s">
        <v>2504</v>
      </c>
      <c r="C687" t="s">
        <v>703</v>
      </c>
      <c r="D687" t="s">
        <v>449</v>
      </c>
      <c r="E687" t="s">
        <v>727</v>
      </c>
      <c r="F687" t="s">
        <v>697</v>
      </c>
      <c r="G687">
        <v>44815</v>
      </c>
      <c r="H687">
        <v>44815</v>
      </c>
      <c r="I687" t="s">
        <v>2505</v>
      </c>
      <c r="J687">
        <v>1</v>
      </c>
      <c r="K687" t="s">
        <v>2506</v>
      </c>
      <c r="L687" t="s">
        <v>738</v>
      </c>
      <c r="M687" t="s">
        <v>784</v>
      </c>
      <c r="N687" t="s">
        <v>449</v>
      </c>
      <c r="O687" t="s">
        <v>2452</v>
      </c>
      <c r="P687" t="s">
        <v>2460</v>
      </c>
      <c r="Q687" t="s">
        <v>2216</v>
      </c>
      <c r="R687" t="s">
        <v>2461</v>
      </c>
      <c r="S687" t="s">
        <v>703</v>
      </c>
      <c r="T687" t="s">
        <v>449</v>
      </c>
      <c r="U687" t="s">
        <v>451</v>
      </c>
      <c r="V687" t="s">
        <v>452</v>
      </c>
      <c r="W687" t="s">
        <v>453</v>
      </c>
      <c r="X687" t="s">
        <v>454</v>
      </c>
      <c r="Y687" t="s">
        <v>703</v>
      </c>
      <c r="Z687" t="s">
        <v>455</v>
      </c>
    </row>
    <row r="688" spans="1:26" x14ac:dyDescent="0.4">
      <c r="A688">
        <v>305016</v>
      </c>
      <c r="B688" t="s">
        <v>3630</v>
      </c>
      <c r="D688" t="s">
        <v>449</v>
      </c>
      <c r="E688" t="s">
        <v>727</v>
      </c>
      <c r="F688" t="s">
        <v>697</v>
      </c>
      <c r="G688">
        <v>44836</v>
      </c>
      <c r="H688">
        <v>44836</v>
      </c>
      <c r="I688" t="s">
        <v>3631</v>
      </c>
      <c r="J688">
        <v>1</v>
      </c>
      <c r="K688" t="s">
        <v>3632</v>
      </c>
      <c r="L688" t="s">
        <v>738</v>
      </c>
      <c r="M688" t="s">
        <v>784</v>
      </c>
      <c r="N688" t="s">
        <v>449</v>
      </c>
      <c r="O688" t="s">
        <v>2452</v>
      </c>
      <c r="P688" t="s">
        <v>3633</v>
      </c>
      <c r="Q688" t="s">
        <v>3634</v>
      </c>
      <c r="R688" t="s">
        <v>2461</v>
      </c>
      <c r="S688" t="s">
        <v>703</v>
      </c>
      <c r="T688" t="s">
        <v>449</v>
      </c>
      <c r="U688" t="s">
        <v>451</v>
      </c>
      <c r="V688" t="s">
        <v>452</v>
      </c>
      <c r="W688" t="s">
        <v>453</v>
      </c>
      <c r="X688" t="s">
        <v>454</v>
      </c>
      <c r="Y688" t="s">
        <v>703</v>
      </c>
      <c r="Z688" t="s">
        <v>455</v>
      </c>
    </row>
    <row r="689" spans="1:26" x14ac:dyDescent="0.4">
      <c r="A689">
        <v>305017</v>
      </c>
      <c r="B689" t="s">
        <v>3635</v>
      </c>
      <c r="D689" t="s">
        <v>449</v>
      </c>
      <c r="E689" t="s">
        <v>727</v>
      </c>
      <c r="F689" t="s">
        <v>697</v>
      </c>
      <c r="G689">
        <v>44850</v>
      </c>
      <c r="H689">
        <v>44850</v>
      </c>
      <c r="I689" t="s">
        <v>3636</v>
      </c>
      <c r="J689">
        <v>1</v>
      </c>
      <c r="K689" t="s">
        <v>3637</v>
      </c>
      <c r="L689" t="s">
        <v>738</v>
      </c>
      <c r="M689" t="s">
        <v>784</v>
      </c>
      <c r="N689" t="s">
        <v>449</v>
      </c>
      <c r="O689" t="s">
        <v>2452</v>
      </c>
      <c r="P689" t="s">
        <v>3633</v>
      </c>
      <c r="Q689" t="s">
        <v>1862</v>
      </c>
      <c r="R689" t="s">
        <v>2461</v>
      </c>
      <c r="S689" t="s">
        <v>703</v>
      </c>
      <c r="T689" t="s">
        <v>449</v>
      </c>
      <c r="U689" t="s">
        <v>451</v>
      </c>
      <c r="V689" t="s">
        <v>452</v>
      </c>
      <c r="W689" t="s">
        <v>453</v>
      </c>
      <c r="X689" t="s">
        <v>454</v>
      </c>
      <c r="Y689" t="s">
        <v>703</v>
      </c>
      <c r="Z689" t="s">
        <v>455</v>
      </c>
    </row>
    <row r="690" spans="1:26" x14ac:dyDescent="0.4">
      <c r="A690">
        <v>305018</v>
      </c>
      <c r="B690" t="s">
        <v>3638</v>
      </c>
      <c r="C690" t="s">
        <v>734</v>
      </c>
      <c r="D690" t="s">
        <v>449</v>
      </c>
      <c r="E690" t="s">
        <v>896</v>
      </c>
      <c r="F690" t="s">
        <v>697</v>
      </c>
      <c r="G690">
        <v>44853</v>
      </c>
      <c r="H690">
        <v>44853</v>
      </c>
      <c r="I690" t="s">
        <v>3639</v>
      </c>
      <c r="J690">
        <v>2</v>
      </c>
      <c r="K690" t="s">
        <v>3640</v>
      </c>
      <c r="L690" t="s">
        <v>738</v>
      </c>
      <c r="M690" t="s">
        <v>2640</v>
      </c>
      <c r="N690" t="s">
        <v>3641</v>
      </c>
      <c r="O690" t="s">
        <v>2452</v>
      </c>
      <c r="P690" t="s">
        <v>3633</v>
      </c>
      <c r="Q690" t="s">
        <v>795</v>
      </c>
      <c r="R690" t="s">
        <v>2461</v>
      </c>
      <c r="S690" t="s">
        <v>703</v>
      </c>
      <c r="T690" t="s">
        <v>449</v>
      </c>
      <c r="U690" t="s">
        <v>451</v>
      </c>
      <c r="V690" t="s">
        <v>452</v>
      </c>
      <c r="W690" t="s">
        <v>453</v>
      </c>
      <c r="X690" t="s">
        <v>454</v>
      </c>
      <c r="Y690" t="s">
        <v>703</v>
      </c>
      <c r="Z690" t="s">
        <v>455</v>
      </c>
    </row>
    <row r="691" spans="1:26" x14ac:dyDescent="0.4">
      <c r="A691">
        <v>305019</v>
      </c>
      <c r="B691" t="s">
        <v>3642</v>
      </c>
      <c r="D691" t="s">
        <v>449</v>
      </c>
      <c r="E691" t="s">
        <v>896</v>
      </c>
      <c r="F691" t="s">
        <v>697</v>
      </c>
      <c r="G691">
        <v>44854</v>
      </c>
      <c r="H691">
        <v>44854</v>
      </c>
      <c r="I691" t="s">
        <v>3643</v>
      </c>
      <c r="J691">
        <v>1</v>
      </c>
      <c r="K691" t="s">
        <v>3644</v>
      </c>
      <c r="L691" t="s">
        <v>2472</v>
      </c>
      <c r="M691" t="s">
        <v>784</v>
      </c>
      <c r="N691" t="s">
        <v>3641</v>
      </c>
      <c r="O691" t="s">
        <v>2452</v>
      </c>
      <c r="P691" t="s">
        <v>3633</v>
      </c>
      <c r="Q691" t="s">
        <v>867</v>
      </c>
      <c r="R691" t="s">
        <v>2461</v>
      </c>
      <c r="S691" t="s">
        <v>703</v>
      </c>
      <c r="T691" t="s">
        <v>449</v>
      </c>
      <c r="U691" t="s">
        <v>451</v>
      </c>
      <c r="V691" t="s">
        <v>452</v>
      </c>
      <c r="W691" t="s">
        <v>453</v>
      </c>
      <c r="X691" t="s">
        <v>454</v>
      </c>
      <c r="Y691" t="s">
        <v>703</v>
      </c>
      <c r="Z691" t="s">
        <v>455</v>
      </c>
    </row>
    <row r="692" spans="1:26" x14ac:dyDescent="0.4">
      <c r="A692">
        <v>305020</v>
      </c>
      <c r="B692" t="s">
        <v>2479</v>
      </c>
      <c r="D692" t="s">
        <v>449</v>
      </c>
      <c r="E692" t="s">
        <v>896</v>
      </c>
      <c r="F692" t="s">
        <v>697</v>
      </c>
      <c r="G692">
        <v>44855</v>
      </c>
      <c r="H692">
        <v>44855</v>
      </c>
      <c r="I692" t="s">
        <v>3645</v>
      </c>
      <c r="J692">
        <v>1</v>
      </c>
      <c r="K692" t="s">
        <v>3646</v>
      </c>
      <c r="L692" t="s">
        <v>2472</v>
      </c>
      <c r="M692" t="s">
        <v>784</v>
      </c>
      <c r="N692" t="s">
        <v>449</v>
      </c>
      <c r="O692" t="s">
        <v>2452</v>
      </c>
      <c r="P692" t="s">
        <v>3633</v>
      </c>
      <c r="Q692" t="s">
        <v>867</v>
      </c>
      <c r="R692" t="s">
        <v>2461</v>
      </c>
      <c r="S692" t="s">
        <v>703</v>
      </c>
      <c r="T692" t="s">
        <v>449</v>
      </c>
      <c r="U692" t="s">
        <v>451</v>
      </c>
      <c r="V692" t="s">
        <v>452</v>
      </c>
      <c r="W692" t="s">
        <v>453</v>
      </c>
      <c r="X692" t="s">
        <v>454</v>
      </c>
      <c r="Y692" t="s">
        <v>703</v>
      </c>
      <c r="Z692" t="s">
        <v>455</v>
      </c>
    </row>
    <row r="693" spans="1:26" x14ac:dyDescent="0.4">
      <c r="A693">
        <v>305021</v>
      </c>
      <c r="B693" t="s">
        <v>3647</v>
      </c>
      <c r="D693" t="s">
        <v>449</v>
      </c>
      <c r="E693" t="s">
        <v>727</v>
      </c>
      <c r="F693" t="s">
        <v>697</v>
      </c>
      <c r="G693">
        <v>44871</v>
      </c>
      <c r="H693">
        <v>44871</v>
      </c>
      <c r="I693" t="s">
        <v>3648</v>
      </c>
      <c r="J693">
        <v>1</v>
      </c>
      <c r="K693" t="s">
        <v>3649</v>
      </c>
      <c r="L693" t="s">
        <v>738</v>
      </c>
      <c r="M693" t="s">
        <v>784</v>
      </c>
      <c r="N693" t="s">
        <v>449</v>
      </c>
      <c r="O693" t="s">
        <v>2452</v>
      </c>
      <c r="P693" t="s">
        <v>3633</v>
      </c>
      <c r="Q693" t="s">
        <v>3650</v>
      </c>
      <c r="R693" t="s">
        <v>2461</v>
      </c>
      <c r="S693" t="s">
        <v>703</v>
      </c>
      <c r="T693" t="s">
        <v>449</v>
      </c>
      <c r="U693" t="s">
        <v>451</v>
      </c>
      <c r="V693" t="s">
        <v>452</v>
      </c>
      <c r="W693" t="s">
        <v>453</v>
      </c>
      <c r="X693" t="s">
        <v>454</v>
      </c>
      <c r="Y693" t="s">
        <v>703</v>
      </c>
      <c r="Z693" t="s">
        <v>455</v>
      </c>
    </row>
    <row r="694" spans="1:26" x14ac:dyDescent="0.4">
      <c r="A694">
        <v>305022</v>
      </c>
      <c r="B694" t="s">
        <v>3651</v>
      </c>
      <c r="D694" t="s">
        <v>449</v>
      </c>
      <c r="E694" t="s">
        <v>727</v>
      </c>
      <c r="F694" t="s">
        <v>697</v>
      </c>
      <c r="G694">
        <v>44878</v>
      </c>
      <c r="H694">
        <v>44878</v>
      </c>
      <c r="I694" t="s">
        <v>3652</v>
      </c>
      <c r="J694">
        <v>1</v>
      </c>
      <c r="K694" t="s">
        <v>3653</v>
      </c>
      <c r="L694" t="s">
        <v>738</v>
      </c>
      <c r="M694" t="s">
        <v>784</v>
      </c>
      <c r="N694" t="s">
        <v>449</v>
      </c>
      <c r="O694" t="s">
        <v>2452</v>
      </c>
      <c r="P694" t="s">
        <v>3633</v>
      </c>
      <c r="Q694" t="s">
        <v>810</v>
      </c>
      <c r="R694" t="s">
        <v>2461</v>
      </c>
      <c r="S694" t="s">
        <v>703</v>
      </c>
      <c r="T694" t="s">
        <v>449</v>
      </c>
      <c r="U694" t="s">
        <v>451</v>
      </c>
      <c r="V694" t="s">
        <v>452</v>
      </c>
      <c r="W694" t="s">
        <v>453</v>
      </c>
      <c r="X694" t="s">
        <v>454</v>
      </c>
      <c r="Y694" t="s">
        <v>703</v>
      </c>
      <c r="Z694" t="s">
        <v>455</v>
      </c>
    </row>
    <row r="695" spans="1:26" x14ac:dyDescent="0.4">
      <c r="A695">
        <v>305023</v>
      </c>
      <c r="B695" t="s">
        <v>3654</v>
      </c>
      <c r="D695" t="s">
        <v>449</v>
      </c>
      <c r="E695" t="s">
        <v>727</v>
      </c>
      <c r="F695" t="s">
        <v>697</v>
      </c>
      <c r="G695">
        <v>44892</v>
      </c>
      <c r="H695">
        <v>44892</v>
      </c>
      <c r="I695" t="s">
        <v>3655</v>
      </c>
      <c r="J695">
        <v>1</v>
      </c>
      <c r="K695" t="s">
        <v>3656</v>
      </c>
      <c r="L695" t="s">
        <v>738</v>
      </c>
      <c r="M695" t="s">
        <v>784</v>
      </c>
      <c r="N695" t="s">
        <v>449</v>
      </c>
      <c r="O695" t="s">
        <v>2452</v>
      </c>
      <c r="P695" t="s">
        <v>3633</v>
      </c>
      <c r="Q695" t="s">
        <v>3657</v>
      </c>
      <c r="R695" t="s">
        <v>2461</v>
      </c>
      <c r="S695" t="s">
        <v>703</v>
      </c>
      <c r="T695" t="s">
        <v>449</v>
      </c>
      <c r="U695" t="s">
        <v>451</v>
      </c>
      <c r="V695" t="s">
        <v>452</v>
      </c>
      <c r="W695" t="s">
        <v>453</v>
      </c>
      <c r="X695" t="s">
        <v>454</v>
      </c>
      <c r="Y695" t="s">
        <v>703</v>
      </c>
      <c r="Z695" t="s">
        <v>455</v>
      </c>
    </row>
    <row r="696" spans="1:26" x14ac:dyDescent="0.4">
      <c r="A696">
        <v>305024</v>
      </c>
      <c r="B696" t="s">
        <v>3658</v>
      </c>
      <c r="D696" t="s">
        <v>449</v>
      </c>
      <c r="E696" t="s">
        <v>727</v>
      </c>
      <c r="F696" t="s">
        <v>697</v>
      </c>
      <c r="G696">
        <v>44899</v>
      </c>
      <c r="H696">
        <v>44899</v>
      </c>
      <c r="I696" t="s">
        <v>3659</v>
      </c>
      <c r="J696">
        <v>1</v>
      </c>
      <c r="K696" t="s">
        <v>4159</v>
      </c>
      <c r="L696" t="s">
        <v>738</v>
      </c>
      <c r="M696" t="s">
        <v>784</v>
      </c>
      <c r="N696" t="s">
        <v>449</v>
      </c>
      <c r="O696" t="s">
        <v>2452</v>
      </c>
      <c r="P696" t="s">
        <v>3633</v>
      </c>
      <c r="Q696" t="s">
        <v>867</v>
      </c>
      <c r="R696" t="s">
        <v>2461</v>
      </c>
      <c r="S696" t="s">
        <v>703</v>
      </c>
      <c r="T696" t="s">
        <v>449</v>
      </c>
      <c r="U696" t="s">
        <v>451</v>
      </c>
      <c r="V696" t="s">
        <v>452</v>
      </c>
      <c r="W696" t="s">
        <v>453</v>
      </c>
      <c r="X696" t="s">
        <v>454</v>
      </c>
      <c r="Y696" t="s">
        <v>703</v>
      </c>
      <c r="Z696" t="s">
        <v>455</v>
      </c>
    </row>
    <row r="697" spans="1:26" x14ac:dyDescent="0.4">
      <c r="A697">
        <v>305025</v>
      </c>
      <c r="B697" t="s">
        <v>3660</v>
      </c>
      <c r="D697" t="s">
        <v>449</v>
      </c>
      <c r="E697" t="s">
        <v>727</v>
      </c>
      <c r="F697" t="s">
        <v>697</v>
      </c>
      <c r="G697">
        <v>44906</v>
      </c>
      <c r="H697">
        <v>44906</v>
      </c>
      <c r="I697" t="s">
        <v>3661</v>
      </c>
      <c r="J697">
        <v>1</v>
      </c>
      <c r="K697" t="s">
        <v>3662</v>
      </c>
      <c r="L697" t="s">
        <v>738</v>
      </c>
      <c r="M697" t="s">
        <v>784</v>
      </c>
      <c r="N697" t="s">
        <v>449</v>
      </c>
      <c r="O697" t="s">
        <v>2452</v>
      </c>
      <c r="P697" t="s">
        <v>3633</v>
      </c>
      <c r="Q697" t="s">
        <v>816</v>
      </c>
      <c r="R697" t="s">
        <v>2461</v>
      </c>
      <c r="S697" t="s">
        <v>703</v>
      </c>
      <c r="T697" t="s">
        <v>449</v>
      </c>
      <c r="U697" t="s">
        <v>451</v>
      </c>
      <c r="V697" t="s">
        <v>452</v>
      </c>
      <c r="W697" t="s">
        <v>453</v>
      </c>
      <c r="X697" t="s">
        <v>454</v>
      </c>
      <c r="Y697" t="s">
        <v>703</v>
      </c>
      <c r="Z697" t="s">
        <v>455</v>
      </c>
    </row>
    <row r="698" spans="1:26" x14ac:dyDescent="0.4">
      <c r="A698">
        <v>305026</v>
      </c>
      <c r="B698" t="s">
        <v>3663</v>
      </c>
      <c r="D698" t="s">
        <v>449</v>
      </c>
      <c r="E698" t="s">
        <v>727</v>
      </c>
      <c r="F698" t="s">
        <v>697</v>
      </c>
      <c r="G698">
        <v>44913</v>
      </c>
      <c r="H698">
        <v>44913</v>
      </c>
      <c r="I698" t="s">
        <v>3664</v>
      </c>
      <c r="J698">
        <v>1</v>
      </c>
      <c r="K698" t="s">
        <v>3665</v>
      </c>
      <c r="L698" t="s">
        <v>738</v>
      </c>
      <c r="M698" t="s">
        <v>784</v>
      </c>
      <c r="N698" t="s">
        <v>449</v>
      </c>
      <c r="O698" t="s">
        <v>2452</v>
      </c>
      <c r="P698" t="s">
        <v>3633</v>
      </c>
      <c r="Q698" t="s">
        <v>851</v>
      </c>
      <c r="R698" t="s">
        <v>2461</v>
      </c>
      <c r="S698" t="s">
        <v>703</v>
      </c>
      <c r="T698" t="s">
        <v>449</v>
      </c>
      <c r="U698" t="s">
        <v>451</v>
      </c>
      <c r="V698" t="s">
        <v>452</v>
      </c>
      <c r="W698" t="s">
        <v>453</v>
      </c>
      <c r="X698" t="s">
        <v>454</v>
      </c>
      <c r="Y698" t="s">
        <v>703</v>
      </c>
      <c r="Z698" t="s">
        <v>455</v>
      </c>
    </row>
    <row r="699" spans="1:26" x14ac:dyDescent="0.4">
      <c r="A699">
        <v>305027</v>
      </c>
      <c r="B699" t="s">
        <v>3666</v>
      </c>
      <c r="D699" t="s">
        <v>449</v>
      </c>
      <c r="E699" t="s">
        <v>727</v>
      </c>
      <c r="F699" t="s">
        <v>697</v>
      </c>
      <c r="G699">
        <v>44948</v>
      </c>
      <c r="H699">
        <v>44948</v>
      </c>
      <c r="I699" t="s">
        <v>3667</v>
      </c>
      <c r="J699">
        <v>1</v>
      </c>
      <c r="K699" t="s">
        <v>3668</v>
      </c>
      <c r="L699" t="s">
        <v>738</v>
      </c>
      <c r="M699" t="s">
        <v>784</v>
      </c>
      <c r="N699" t="s">
        <v>449</v>
      </c>
      <c r="O699" t="s">
        <v>2452</v>
      </c>
      <c r="P699" t="s">
        <v>3633</v>
      </c>
      <c r="Q699" t="s">
        <v>2216</v>
      </c>
      <c r="R699" t="s">
        <v>2461</v>
      </c>
      <c r="S699" t="s">
        <v>703</v>
      </c>
      <c r="T699" t="s">
        <v>449</v>
      </c>
      <c r="U699" t="s">
        <v>451</v>
      </c>
      <c r="V699" t="s">
        <v>452</v>
      </c>
      <c r="W699" t="s">
        <v>453</v>
      </c>
      <c r="X699" t="s">
        <v>454</v>
      </c>
      <c r="Y699" t="s">
        <v>703</v>
      </c>
      <c r="Z699" t="s">
        <v>455</v>
      </c>
    </row>
    <row r="700" spans="1:26" x14ac:dyDescent="0.4">
      <c r="A700">
        <v>305028</v>
      </c>
      <c r="B700" t="s">
        <v>3669</v>
      </c>
      <c r="D700" t="s">
        <v>449</v>
      </c>
      <c r="E700" t="s">
        <v>727</v>
      </c>
      <c r="F700" t="s">
        <v>697</v>
      </c>
      <c r="G700">
        <v>44955</v>
      </c>
      <c r="H700">
        <v>44955</v>
      </c>
      <c r="I700" t="s">
        <v>3670</v>
      </c>
      <c r="J700">
        <v>1</v>
      </c>
      <c r="K700" t="s">
        <v>3671</v>
      </c>
      <c r="L700" t="s">
        <v>738</v>
      </c>
      <c r="M700" t="s">
        <v>784</v>
      </c>
      <c r="N700" t="s">
        <v>449</v>
      </c>
      <c r="O700" t="s">
        <v>2452</v>
      </c>
      <c r="P700" t="s">
        <v>3633</v>
      </c>
      <c r="Q700" t="s">
        <v>816</v>
      </c>
      <c r="R700" t="s">
        <v>2461</v>
      </c>
      <c r="S700" t="s">
        <v>703</v>
      </c>
      <c r="T700" t="s">
        <v>449</v>
      </c>
      <c r="U700" t="s">
        <v>451</v>
      </c>
      <c r="V700" t="s">
        <v>452</v>
      </c>
      <c r="W700" t="s">
        <v>453</v>
      </c>
      <c r="X700" t="s">
        <v>454</v>
      </c>
      <c r="Y700" t="s">
        <v>703</v>
      </c>
      <c r="Z700" t="s">
        <v>455</v>
      </c>
    </row>
    <row r="701" spans="1:26" x14ac:dyDescent="0.4">
      <c r="A701">
        <v>305029</v>
      </c>
      <c r="B701" t="s">
        <v>3672</v>
      </c>
      <c r="D701" t="s">
        <v>449</v>
      </c>
      <c r="E701" t="s">
        <v>896</v>
      </c>
      <c r="F701" t="s">
        <v>697</v>
      </c>
      <c r="G701">
        <v>44962</v>
      </c>
      <c r="H701">
        <v>44962</v>
      </c>
      <c r="I701" t="s">
        <v>3673</v>
      </c>
      <c r="J701">
        <v>1</v>
      </c>
      <c r="K701" t="s">
        <v>3674</v>
      </c>
      <c r="L701" t="s">
        <v>738</v>
      </c>
      <c r="M701" t="s">
        <v>784</v>
      </c>
      <c r="N701" t="s">
        <v>449</v>
      </c>
      <c r="O701" t="s">
        <v>2452</v>
      </c>
      <c r="P701" t="s">
        <v>3633</v>
      </c>
      <c r="Q701" t="s">
        <v>867</v>
      </c>
      <c r="R701" t="s">
        <v>2461</v>
      </c>
      <c r="S701" t="s">
        <v>703</v>
      </c>
      <c r="T701" t="s">
        <v>449</v>
      </c>
      <c r="U701" t="s">
        <v>451</v>
      </c>
      <c r="V701" t="s">
        <v>452</v>
      </c>
      <c r="W701" t="s">
        <v>453</v>
      </c>
      <c r="X701" t="s">
        <v>454</v>
      </c>
      <c r="Y701" t="s">
        <v>703</v>
      </c>
      <c r="Z701" t="s">
        <v>455</v>
      </c>
    </row>
    <row r="702" spans="1:26" x14ac:dyDescent="0.4">
      <c r="A702">
        <v>305030</v>
      </c>
      <c r="B702" t="s">
        <v>3675</v>
      </c>
      <c r="D702" t="s">
        <v>449</v>
      </c>
      <c r="E702" t="s">
        <v>727</v>
      </c>
      <c r="F702" t="s">
        <v>697</v>
      </c>
      <c r="G702">
        <v>44969</v>
      </c>
      <c r="H702">
        <v>44969</v>
      </c>
      <c r="I702" t="s">
        <v>3676</v>
      </c>
      <c r="J702">
        <v>1</v>
      </c>
      <c r="K702" t="s">
        <v>3677</v>
      </c>
      <c r="L702" t="s">
        <v>738</v>
      </c>
      <c r="M702" t="s">
        <v>784</v>
      </c>
      <c r="N702" t="s">
        <v>449</v>
      </c>
      <c r="O702" t="s">
        <v>2452</v>
      </c>
      <c r="P702" t="s">
        <v>3633</v>
      </c>
      <c r="Q702" t="s">
        <v>3634</v>
      </c>
      <c r="R702" t="s">
        <v>2461</v>
      </c>
      <c r="S702" t="s">
        <v>703</v>
      </c>
      <c r="T702" t="s">
        <v>449</v>
      </c>
      <c r="U702" t="s">
        <v>451</v>
      </c>
      <c r="V702" t="s">
        <v>452</v>
      </c>
      <c r="W702" t="s">
        <v>453</v>
      </c>
      <c r="X702" t="s">
        <v>454</v>
      </c>
      <c r="Y702" t="s">
        <v>703</v>
      </c>
      <c r="Z702" t="s">
        <v>455</v>
      </c>
    </row>
    <row r="703" spans="1:26" x14ac:dyDescent="0.4">
      <c r="A703">
        <v>305031</v>
      </c>
      <c r="B703" t="s">
        <v>3678</v>
      </c>
      <c r="D703" t="s">
        <v>449</v>
      </c>
      <c r="E703" t="s">
        <v>727</v>
      </c>
      <c r="F703" t="s">
        <v>697</v>
      </c>
      <c r="G703">
        <v>44976</v>
      </c>
      <c r="H703">
        <v>44976</v>
      </c>
      <c r="I703" t="s">
        <v>3679</v>
      </c>
      <c r="J703">
        <v>1</v>
      </c>
      <c r="K703" t="s">
        <v>3680</v>
      </c>
      <c r="L703" t="s">
        <v>738</v>
      </c>
      <c r="M703" t="s">
        <v>784</v>
      </c>
      <c r="N703" t="s">
        <v>449</v>
      </c>
      <c r="O703" t="s">
        <v>2452</v>
      </c>
      <c r="P703" t="s">
        <v>3633</v>
      </c>
      <c r="Q703" t="s">
        <v>3657</v>
      </c>
      <c r="R703" t="s">
        <v>2461</v>
      </c>
      <c r="S703" t="s">
        <v>703</v>
      </c>
      <c r="T703" t="s">
        <v>449</v>
      </c>
      <c r="U703" t="s">
        <v>451</v>
      </c>
      <c r="V703" t="s">
        <v>452</v>
      </c>
      <c r="W703" t="s">
        <v>453</v>
      </c>
      <c r="X703" t="s">
        <v>454</v>
      </c>
      <c r="Y703" t="s">
        <v>703</v>
      </c>
      <c r="Z703" t="s">
        <v>455</v>
      </c>
    </row>
    <row r="704" spans="1:26" x14ac:dyDescent="0.4">
      <c r="A704">
        <v>305032</v>
      </c>
      <c r="B704" t="s">
        <v>3681</v>
      </c>
      <c r="D704" t="s">
        <v>449</v>
      </c>
      <c r="E704" t="s">
        <v>727</v>
      </c>
      <c r="F704" t="s">
        <v>697</v>
      </c>
      <c r="G704">
        <v>44983</v>
      </c>
      <c r="H704">
        <v>44983</v>
      </c>
      <c r="I704" t="s">
        <v>3682</v>
      </c>
      <c r="J704">
        <v>1</v>
      </c>
      <c r="K704" t="s">
        <v>3683</v>
      </c>
      <c r="L704" t="s">
        <v>738</v>
      </c>
      <c r="M704" t="s">
        <v>784</v>
      </c>
      <c r="N704" t="s">
        <v>449</v>
      </c>
      <c r="O704" t="s">
        <v>2452</v>
      </c>
      <c r="P704" t="s">
        <v>3633</v>
      </c>
      <c r="Q704" t="s">
        <v>2216</v>
      </c>
      <c r="R704" t="s">
        <v>2461</v>
      </c>
      <c r="S704" t="s">
        <v>703</v>
      </c>
      <c r="T704" t="s">
        <v>449</v>
      </c>
      <c r="U704" t="s">
        <v>451</v>
      </c>
      <c r="V704" t="s">
        <v>452</v>
      </c>
      <c r="W704" t="s">
        <v>453</v>
      </c>
      <c r="X704" t="s">
        <v>454</v>
      </c>
      <c r="Y704" t="s">
        <v>703</v>
      </c>
      <c r="Z704" t="s">
        <v>455</v>
      </c>
    </row>
    <row r="705" spans="1:26" x14ac:dyDescent="0.4">
      <c r="A705">
        <v>305033</v>
      </c>
      <c r="B705" t="s">
        <v>3684</v>
      </c>
      <c r="D705" t="s">
        <v>449</v>
      </c>
      <c r="E705" t="s">
        <v>727</v>
      </c>
      <c r="F705" t="s">
        <v>697</v>
      </c>
      <c r="G705">
        <v>44997</v>
      </c>
      <c r="H705">
        <v>44997</v>
      </c>
      <c r="I705" t="s">
        <v>3373</v>
      </c>
      <c r="J705">
        <v>1</v>
      </c>
      <c r="K705" t="s">
        <v>3685</v>
      </c>
      <c r="L705" t="s">
        <v>738</v>
      </c>
      <c r="M705" t="s">
        <v>784</v>
      </c>
      <c r="N705" t="s">
        <v>449</v>
      </c>
      <c r="O705" t="s">
        <v>2452</v>
      </c>
      <c r="P705" t="s">
        <v>3633</v>
      </c>
      <c r="Q705" t="s">
        <v>3657</v>
      </c>
      <c r="R705" t="s">
        <v>2461</v>
      </c>
      <c r="S705" t="s">
        <v>703</v>
      </c>
      <c r="T705" t="s">
        <v>449</v>
      </c>
      <c r="U705" t="s">
        <v>451</v>
      </c>
      <c r="V705" t="s">
        <v>452</v>
      </c>
      <c r="W705" t="s">
        <v>453</v>
      </c>
      <c r="X705" t="s">
        <v>454</v>
      </c>
      <c r="Y705" t="s">
        <v>703</v>
      </c>
      <c r="Z705" t="s">
        <v>455</v>
      </c>
    </row>
    <row r="706" spans="1:26" x14ac:dyDescent="0.4">
      <c r="A706">
        <v>306001</v>
      </c>
      <c r="B706" t="s">
        <v>2507</v>
      </c>
      <c r="C706" t="s">
        <v>703</v>
      </c>
      <c r="D706" t="s">
        <v>456</v>
      </c>
      <c r="E706" t="s">
        <v>704</v>
      </c>
      <c r="F706" t="s">
        <v>697</v>
      </c>
      <c r="G706">
        <v>44705</v>
      </c>
      <c r="H706">
        <v>44705</v>
      </c>
      <c r="I706" t="s">
        <v>2508</v>
      </c>
      <c r="J706">
        <v>1</v>
      </c>
      <c r="K706" t="s">
        <v>2509</v>
      </c>
      <c r="L706" t="s">
        <v>738</v>
      </c>
      <c r="M706" t="s">
        <v>2138</v>
      </c>
      <c r="N706" t="s">
        <v>2510</v>
      </c>
      <c r="O706" t="s">
        <v>2452</v>
      </c>
      <c r="P706" t="s">
        <v>2511</v>
      </c>
      <c r="Q706" t="s">
        <v>700</v>
      </c>
      <c r="R706" t="s">
        <v>2512</v>
      </c>
      <c r="S706" t="s">
        <v>703</v>
      </c>
      <c r="T706" t="s">
        <v>456</v>
      </c>
      <c r="U706" t="s">
        <v>457</v>
      </c>
      <c r="V706" t="s">
        <v>458</v>
      </c>
      <c r="W706" t="s">
        <v>459</v>
      </c>
      <c r="X706" t="s">
        <v>460</v>
      </c>
      <c r="Y706" t="s">
        <v>461</v>
      </c>
      <c r="Z706" t="s">
        <v>2513</v>
      </c>
    </row>
    <row r="707" spans="1:26" x14ac:dyDescent="0.4">
      <c r="A707">
        <v>306002</v>
      </c>
      <c r="B707" t="s">
        <v>2514</v>
      </c>
      <c r="C707" t="s">
        <v>703</v>
      </c>
      <c r="D707" t="s">
        <v>456</v>
      </c>
      <c r="E707" t="s">
        <v>704</v>
      </c>
      <c r="F707" t="s">
        <v>697</v>
      </c>
      <c r="G707">
        <v>44757</v>
      </c>
      <c r="H707">
        <v>44757</v>
      </c>
      <c r="I707" t="s">
        <v>2515</v>
      </c>
      <c r="J707">
        <v>1</v>
      </c>
      <c r="K707" t="s">
        <v>2516</v>
      </c>
      <c r="L707" t="s">
        <v>738</v>
      </c>
      <c r="M707" t="s">
        <v>2517</v>
      </c>
      <c r="N707" t="s">
        <v>2518</v>
      </c>
      <c r="O707" t="s">
        <v>2452</v>
      </c>
      <c r="P707" t="s">
        <v>2519</v>
      </c>
      <c r="Q707" t="s">
        <v>700</v>
      </c>
      <c r="R707" t="s">
        <v>2512</v>
      </c>
      <c r="S707" t="s">
        <v>703</v>
      </c>
      <c r="T707" t="s">
        <v>456</v>
      </c>
      <c r="U707" t="s">
        <v>457</v>
      </c>
      <c r="V707" t="s">
        <v>458</v>
      </c>
      <c r="W707" t="s">
        <v>459</v>
      </c>
      <c r="X707" t="s">
        <v>460</v>
      </c>
      <c r="Y707" t="s">
        <v>461</v>
      </c>
      <c r="Z707" t="s">
        <v>2513</v>
      </c>
    </row>
    <row r="708" spans="1:26" x14ac:dyDescent="0.4">
      <c r="A708">
        <v>306003</v>
      </c>
      <c r="B708" t="s">
        <v>2950</v>
      </c>
      <c r="C708" t="s">
        <v>703</v>
      </c>
      <c r="D708" t="s">
        <v>456</v>
      </c>
      <c r="E708" t="s">
        <v>704</v>
      </c>
      <c r="F708" t="s">
        <v>697</v>
      </c>
      <c r="G708">
        <v>44960</v>
      </c>
      <c r="H708">
        <v>44960</v>
      </c>
      <c r="I708" t="s">
        <v>2951</v>
      </c>
      <c r="J708">
        <v>1</v>
      </c>
      <c r="K708" t="s">
        <v>2952</v>
      </c>
      <c r="L708" t="s">
        <v>738</v>
      </c>
      <c r="M708" t="s">
        <v>1398</v>
      </c>
      <c r="N708" t="s">
        <v>2953</v>
      </c>
      <c r="O708" t="s">
        <v>2452</v>
      </c>
      <c r="P708" t="s">
        <v>2954</v>
      </c>
      <c r="Q708" t="s">
        <v>700</v>
      </c>
      <c r="R708" t="s">
        <v>2955</v>
      </c>
      <c r="S708" t="s">
        <v>703</v>
      </c>
      <c r="T708" t="s">
        <v>456</v>
      </c>
      <c r="U708" t="s">
        <v>457</v>
      </c>
      <c r="V708" t="s">
        <v>458</v>
      </c>
      <c r="W708" t="s">
        <v>459</v>
      </c>
      <c r="X708" t="s">
        <v>460</v>
      </c>
      <c r="Y708" t="s">
        <v>461</v>
      </c>
      <c r="Z708" t="s">
        <v>2513</v>
      </c>
    </row>
    <row r="709" spans="1:26" x14ac:dyDescent="0.4">
      <c r="A709">
        <v>308001</v>
      </c>
      <c r="B709" t="s">
        <v>2520</v>
      </c>
      <c r="C709" t="s">
        <v>703</v>
      </c>
      <c r="D709" t="s">
        <v>469</v>
      </c>
      <c r="E709" t="s">
        <v>727</v>
      </c>
      <c r="F709" t="s">
        <v>697</v>
      </c>
      <c r="G709">
        <v>44751</v>
      </c>
      <c r="H709">
        <v>44751</v>
      </c>
      <c r="I709" t="s">
        <v>2521</v>
      </c>
      <c r="J709">
        <v>1</v>
      </c>
      <c r="K709" t="s">
        <v>2522</v>
      </c>
      <c r="L709" t="s">
        <v>738</v>
      </c>
      <c r="M709" t="s">
        <v>784</v>
      </c>
      <c r="N709" t="s">
        <v>469</v>
      </c>
      <c r="O709" t="s">
        <v>2452</v>
      </c>
      <c r="P709" t="s">
        <v>2523</v>
      </c>
      <c r="Q709" t="s">
        <v>2524</v>
      </c>
      <c r="R709" t="s">
        <v>2525</v>
      </c>
      <c r="S709" t="s">
        <v>703</v>
      </c>
      <c r="T709" t="s">
        <v>469</v>
      </c>
      <c r="U709" t="s">
        <v>470</v>
      </c>
      <c r="V709" t="s">
        <v>471</v>
      </c>
      <c r="W709" t="s">
        <v>472</v>
      </c>
      <c r="X709" t="s">
        <v>473</v>
      </c>
      <c r="Y709" t="s">
        <v>703</v>
      </c>
      <c r="Z709" t="s">
        <v>474</v>
      </c>
    </row>
    <row r="710" spans="1:26" x14ac:dyDescent="0.4">
      <c r="A710">
        <v>312001</v>
      </c>
      <c r="B710" t="s">
        <v>2526</v>
      </c>
      <c r="C710" t="s">
        <v>734</v>
      </c>
      <c r="D710" t="s">
        <v>2527</v>
      </c>
      <c r="E710" t="s">
        <v>727</v>
      </c>
      <c r="F710" t="s">
        <v>697</v>
      </c>
      <c r="G710">
        <v>44716</v>
      </c>
      <c r="H710">
        <v>44989</v>
      </c>
      <c r="I710" t="s">
        <v>2528</v>
      </c>
      <c r="J710">
        <v>8</v>
      </c>
      <c r="K710" t="s">
        <v>2529</v>
      </c>
      <c r="L710" t="s">
        <v>738</v>
      </c>
      <c r="M710" t="s">
        <v>1144</v>
      </c>
      <c r="N710" t="s">
        <v>2530</v>
      </c>
      <c r="O710" t="s">
        <v>2452</v>
      </c>
      <c r="P710" t="s">
        <v>2531</v>
      </c>
      <c r="Q710" t="s">
        <v>769</v>
      </c>
      <c r="R710" t="s">
        <v>2532</v>
      </c>
      <c r="S710" t="s">
        <v>703</v>
      </c>
      <c r="T710" t="s">
        <v>2527</v>
      </c>
      <c r="U710" t="s">
        <v>281</v>
      </c>
      <c r="V710" t="s">
        <v>2533</v>
      </c>
      <c r="W710" t="s">
        <v>2534</v>
      </c>
      <c r="X710" t="s">
        <v>703</v>
      </c>
      <c r="Y710" t="s">
        <v>703</v>
      </c>
      <c r="Z710" t="s">
        <v>703</v>
      </c>
    </row>
    <row r="711" spans="1:26" x14ac:dyDescent="0.4">
      <c r="A711">
        <v>314001</v>
      </c>
      <c r="B711" t="s">
        <v>2535</v>
      </c>
      <c r="C711" t="s">
        <v>734</v>
      </c>
      <c r="D711" t="s">
        <v>499</v>
      </c>
      <c r="E711" t="s">
        <v>727</v>
      </c>
      <c r="F711" t="s">
        <v>697</v>
      </c>
      <c r="G711">
        <v>44653</v>
      </c>
      <c r="H711">
        <v>44653</v>
      </c>
      <c r="I711" t="s">
        <v>2536</v>
      </c>
      <c r="J711">
        <v>2</v>
      </c>
      <c r="K711" t="s">
        <v>2537</v>
      </c>
      <c r="L711" t="s">
        <v>2538</v>
      </c>
      <c r="M711" t="s">
        <v>2539</v>
      </c>
      <c r="N711" t="s">
        <v>2540</v>
      </c>
      <c r="O711" t="s">
        <v>2452</v>
      </c>
      <c r="P711" t="s">
        <v>2541</v>
      </c>
      <c r="Q711" t="s">
        <v>2542</v>
      </c>
      <c r="R711" t="s">
        <v>2543</v>
      </c>
      <c r="S711" t="s">
        <v>703</v>
      </c>
      <c r="T711" t="s">
        <v>499</v>
      </c>
      <c r="U711" t="s">
        <v>501</v>
      </c>
      <c r="V711" t="s">
        <v>502</v>
      </c>
      <c r="W711" t="s">
        <v>503</v>
      </c>
      <c r="X711" t="s">
        <v>504</v>
      </c>
      <c r="Y711" t="s">
        <v>505</v>
      </c>
      <c r="Z711" t="s">
        <v>506</v>
      </c>
    </row>
    <row r="712" spans="1:26" x14ac:dyDescent="0.4">
      <c r="A712">
        <v>314002</v>
      </c>
      <c r="B712" t="s">
        <v>2544</v>
      </c>
      <c r="C712" t="s">
        <v>716</v>
      </c>
      <c r="D712" t="s">
        <v>499</v>
      </c>
      <c r="E712" t="s">
        <v>727</v>
      </c>
      <c r="F712" t="s">
        <v>697</v>
      </c>
      <c r="G712">
        <v>44657</v>
      </c>
      <c r="H712">
        <v>44678</v>
      </c>
      <c r="I712" t="s">
        <v>2545</v>
      </c>
      <c r="J712">
        <v>4</v>
      </c>
      <c r="K712" t="s">
        <v>2546</v>
      </c>
      <c r="L712" t="s">
        <v>2547</v>
      </c>
      <c r="M712" t="s">
        <v>2548</v>
      </c>
      <c r="N712" t="s">
        <v>2540</v>
      </c>
      <c r="O712" t="s">
        <v>2452</v>
      </c>
      <c r="P712" t="s">
        <v>2549</v>
      </c>
      <c r="Q712" t="s">
        <v>2550</v>
      </c>
      <c r="R712" t="s">
        <v>2543</v>
      </c>
      <c r="S712" t="s">
        <v>703</v>
      </c>
      <c r="T712" t="s">
        <v>499</v>
      </c>
      <c r="U712" t="s">
        <v>501</v>
      </c>
      <c r="V712" t="s">
        <v>502</v>
      </c>
      <c r="W712" t="s">
        <v>503</v>
      </c>
      <c r="X712" t="s">
        <v>504</v>
      </c>
      <c r="Y712" t="s">
        <v>505</v>
      </c>
      <c r="Z712" t="s">
        <v>506</v>
      </c>
    </row>
    <row r="713" spans="1:26" x14ac:dyDescent="0.4">
      <c r="A713">
        <v>314003</v>
      </c>
      <c r="B713" t="s">
        <v>2551</v>
      </c>
      <c r="D713" t="s">
        <v>499</v>
      </c>
      <c r="E713" t="s">
        <v>727</v>
      </c>
      <c r="F713" t="s">
        <v>697</v>
      </c>
      <c r="G713">
        <v>44660</v>
      </c>
      <c r="H713">
        <v>44660</v>
      </c>
      <c r="I713" t="s">
        <v>2552</v>
      </c>
      <c r="J713">
        <v>1</v>
      </c>
      <c r="K713" t="s">
        <v>2553</v>
      </c>
      <c r="L713" t="s">
        <v>2554</v>
      </c>
      <c r="M713" t="s">
        <v>1144</v>
      </c>
      <c r="N713" t="s">
        <v>2540</v>
      </c>
      <c r="O713" t="s">
        <v>2452</v>
      </c>
      <c r="P713" t="s">
        <v>2555</v>
      </c>
      <c r="Q713" t="s">
        <v>700</v>
      </c>
      <c r="R713" t="s">
        <v>2543</v>
      </c>
      <c r="S713" t="s">
        <v>703</v>
      </c>
      <c r="T713" t="s">
        <v>499</v>
      </c>
      <c r="U713" t="s">
        <v>501</v>
      </c>
      <c r="V713" t="s">
        <v>502</v>
      </c>
      <c r="W713" t="s">
        <v>503</v>
      </c>
      <c r="X713" t="s">
        <v>504</v>
      </c>
      <c r="Y713" t="s">
        <v>505</v>
      </c>
      <c r="Z713" t="s">
        <v>506</v>
      </c>
    </row>
    <row r="714" spans="1:26" x14ac:dyDescent="0.4">
      <c r="A714">
        <v>314004</v>
      </c>
      <c r="B714" t="s">
        <v>2556</v>
      </c>
      <c r="D714" t="s">
        <v>499</v>
      </c>
      <c r="E714" t="s">
        <v>727</v>
      </c>
      <c r="F714" t="s">
        <v>697</v>
      </c>
      <c r="G714">
        <v>44661</v>
      </c>
      <c r="H714">
        <v>44661</v>
      </c>
      <c r="I714" t="s">
        <v>2557</v>
      </c>
      <c r="J714">
        <v>1</v>
      </c>
      <c r="K714" t="s">
        <v>2558</v>
      </c>
      <c r="L714" t="s">
        <v>738</v>
      </c>
      <c r="M714" t="s">
        <v>1321</v>
      </c>
      <c r="N714" t="s">
        <v>2559</v>
      </c>
      <c r="O714" t="s">
        <v>2452</v>
      </c>
      <c r="P714" t="s">
        <v>798</v>
      </c>
      <c r="Q714" t="s">
        <v>769</v>
      </c>
      <c r="R714" t="s">
        <v>2560</v>
      </c>
      <c r="S714" t="s">
        <v>703</v>
      </c>
      <c r="T714" t="s">
        <v>499</v>
      </c>
      <c r="U714" t="s">
        <v>501</v>
      </c>
      <c r="V714" t="s">
        <v>502</v>
      </c>
      <c r="W714" t="s">
        <v>503</v>
      </c>
      <c r="X714" t="s">
        <v>504</v>
      </c>
      <c r="Y714" t="s">
        <v>505</v>
      </c>
      <c r="Z714" t="s">
        <v>506</v>
      </c>
    </row>
    <row r="715" spans="1:26" x14ac:dyDescent="0.4">
      <c r="A715">
        <v>314005</v>
      </c>
      <c r="B715" t="s">
        <v>2561</v>
      </c>
      <c r="C715" t="s">
        <v>716</v>
      </c>
      <c r="D715" t="s">
        <v>499</v>
      </c>
      <c r="E715" t="s">
        <v>727</v>
      </c>
      <c r="F715" t="s">
        <v>697</v>
      </c>
      <c r="G715">
        <v>44667</v>
      </c>
      <c r="H715">
        <v>44751</v>
      </c>
      <c r="I715" t="s">
        <v>2562</v>
      </c>
      <c r="J715">
        <v>6</v>
      </c>
      <c r="K715" t="s">
        <v>2563</v>
      </c>
      <c r="L715" t="s">
        <v>2564</v>
      </c>
      <c r="M715" t="s">
        <v>2565</v>
      </c>
      <c r="N715" t="s">
        <v>2566</v>
      </c>
      <c r="O715" t="s">
        <v>2452</v>
      </c>
      <c r="P715" t="s">
        <v>2567</v>
      </c>
      <c r="Q715" t="s">
        <v>2568</v>
      </c>
      <c r="R715" t="s">
        <v>2569</v>
      </c>
      <c r="S715" t="s">
        <v>2570</v>
      </c>
      <c r="T715" t="s">
        <v>499</v>
      </c>
      <c r="U715" t="s">
        <v>501</v>
      </c>
      <c r="V715" t="s">
        <v>502</v>
      </c>
      <c r="W715" t="s">
        <v>503</v>
      </c>
      <c r="X715" t="s">
        <v>504</v>
      </c>
      <c r="Y715" t="s">
        <v>505</v>
      </c>
      <c r="Z715" t="s">
        <v>506</v>
      </c>
    </row>
    <row r="716" spans="1:26" x14ac:dyDescent="0.4">
      <c r="A716">
        <v>314006</v>
      </c>
      <c r="B716" t="s">
        <v>2571</v>
      </c>
      <c r="C716" t="s">
        <v>734</v>
      </c>
      <c r="D716" t="s">
        <v>499</v>
      </c>
      <c r="E716" t="s">
        <v>727</v>
      </c>
      <c r="F716" t="s">
        <v>697</v>
      </c>
      <c r="G716">
        <v>44674</v>
      </c>
      <c r="H716">
        <v>44823</v>
      </c>
      <c r="I716" t="s">
        <v>2572</v>
      </c>
      <c r="J716">
        <v>16</v>
      </c>
      <c r="K716" t="s">
        <v>2573</v>
      </c>
      <c r="L716" t="s">
        <v>2574</v>
      </c>
      <c r="M716" t="s">
        <v>2575</v>
      </c>
      <c r="N716" t="s">
        <v>2576</v>
      </c>
      <c r="O716" t="s">
        <v>2452</v>
      </c>
      <c r="P716" t="s">
        <v>2577</v>
      </c>
      <c r="Q716" t="s">
        <v>998</v>
      </c>
      <c r="R716" t="s">
        <v>2578</v>
      </c>
      <c r="S716" t="s">
        <v>703</v>
      </c>
      <c r="T716" t="s">
        <v>499</v>
      </c>
      <c r="U716" t="s">
        <v>501</v>
      </c>
      <c r="V716" t="s">
        <v>502</v>
      </c>
      <c r="W716" t="s">
        <v>503</v>
      </c>
      <c r="X716" t="s">
        <v>504</v>
      </c>
      <c r="Y716" t="s">
        <v>505</v>
      </c>
      <c r="Z716" t="s">
        <v>506</v>
      </c>
    </row>
    <row r="717" spans="1:26" x14ac:dyDescent="0.4">
      <c r="A717">
        <v>314007</v>
      </c>
      <c r="B717" t="s">
        <v>2579</v>
      </c>
      <c r="D717" t="s">
        <v>499</v>
      </c>
      <c r="E717" t="s">
        <v>727</v>
      </c>
      <c r="F717" t="s">
        <v>697</v>
      </c>
      <c r="G717">
        <v>44680</v>
      </c>
      <c r="H717">
        <v>44680</v>
      </c>
      <c r="I717" t="s">
        <v>2580</v>
      </c>
      <c r="J717">
        <v>1</v>
      </c>
      <c r="K717" t="s">
        <v>2581</v>
      </c>
      <c r="L717" t="s">
        <v>2582</v>
      </c>
      <c r="M717" t="s">
        <v>829</v>
      </c>
      <c r="N717" t="s">
        <v>2540</v>
      </c>
      <c r="O717" t="s">
        <v>2452</v>
      </c>
      <c r="P717" t="s">
        <v>2583</v>
      </c>
      <c r="Q717" t="s">
        <v>2188</v>
      </c>
      <c r="R717" t="s">
        <v>2560</v>
      </c>
      <c r="S717" t="s">
        <v>703</v>
      </c>
      <c r="T717" t="s">
        <v>499</v>
      </c>
      <c r="U717" t="s">
        <v>501</v>
      </c>
      <c r="V717" t="s">
        <v>502</v>
      </c>
      <c r="W717" t="s">
        <v>503</v>
      </c>
      <c r="X717" t="s">
        <v>504</v>
      </c>
      <c r="Y717" t="s">
        <v>505</v>
      </c>
      <c r="Z717" t="s">
        <v>506</v>
      </c>
    </row>
    <row r="718" spans="1:26" x14ac:dyDescent="0.4">
      <c r="A718">
        <v>314008</v>
      </c>
      <c r="B718" t="s">
        <v>2584</v>
      </c>
      <c r="D718" t="s">
        <v>499</v>
      </c>
      <c r="E718" t="s">
        <v>727</v>
      </c>
      <c r="F718" t="s">
        <v>697</v>
      </c>
      <c r="G718">
        <v>44682</v>
      </c>
      <c r="H718">
        <v>44682</v>
      </c>
      <c r="I718" t="s">
        <v>2585</v>
      </c>
      <c r="J718">
        <v>1</v>
      </c>
      <c r="K718" t="s">
        <v>2586</v>
      </c>
      <c r="L718" t="s">
        <v>738</v>
      </c>
      <c r="M718" t="s">
        <v>829</v>
      </c>
      <c r="N718" t="s">
        <v>2540</v>
      </c>
      <c r="O718" t="s">
        <v>2452</v>
      </c>
      <c r="P718" t="s">
        <v>2583</v>
      </c>
      <c r="Q718" t="s">
        <v>2587</v>
      </c>
      <c r="R718" t="s">
        <v>2560</v>
      </c>
      <c r="S718" t="s">
        <v>703</v>
      </c>
      <c r="T718" t="s">
        <v>499</v>
      </c>
      <c r="U718" t="s">
        <v>501</v>
      </c>
      <c r="V718" t="s">
        <v>502</v>
      </c>
      <c r="W718" t="s">
        <v>503</v>
      </c>
      <c r="X718" t="s">
        <v>504</v>
      </c>
      <c r="Y718" t="s">
        <v>505</v>
      </c>
      <c r="Z718" t="s">
        <v>506</v>
      </c>
    </row>
    <row r="719" spans="1:26" x14ac:dyDescent="0.4">
      <c r="A719">
        <v>314009</v>
      </c>
      <c r="B719" t="s">
        <v>2588</v>
      </c>
      <c r="D719" t="s">
        <v>499</v>
      </c>
      <c r="E719" t="s">
        <v>727</v>
      </c>
      <c r="F719" t="s">
        <v>697</v>
      </c>
      <c r="G719">
        <v>44684</v>
      </c>
      <c r="H719">
        <v>44684</v>
      </c>
      <c r="I719" t="s">
        <v>2589</v>
      </c>
      <c r="J719">
        <v>1</v>
      </c>
      <c r="K719" t="s">
        <v>2590</v>
      </c>
      <c r="L719" t="s">
        <v>738</v>
      </c>
      <c r="M719" t="s">
        <v>1178</v>
      </c>
      <c r="N719" t="s">
        <v>2540</v>
      </c>
      <c r="O719" t="s">
        <v>2452</v>
      </c>
      <c r="P719" t="s">
        <v>2583</v>
      </c>
      <c r="Q719" t="s">
        <v>867</v>
      </c>
      <c r="R719" t="s">
        <v>2560</v>
      </c>
      <c r="S719" t="s">
        <v>703</v>
      </c>
      <c r="T719" t="s">
        <v>499</v>
      </c>
      <c r="U719" t="s">
        <v>501</v>
      </c>
      <c r="V719" t="s">
        <v>502</v>
      </c>
      <c r="W719" t="s">
        <v>503</v>
      </c>
      <c r="X719" t="s">
        <v>504</v>
      </c>
      <c r="Y719" t="s">
        <v>505</v>
      </c>
      <c r="Z719" t="s">
        <v>506</v>
      </c>
    </row>
    <row r="720" spans="1:26" x14ac:dyDescent="0.4">
      <c r="A720">
        <v>314010</v>
      </c>
      <c r="B720" t="s">
        <v>2591</v>
      </c>
      <c r="D720" t="s">
        <v>499</v>
      </c>
      <c r="E720" t="s">
        <v>727</v>
      </c>
      <c r="F720" t="s">
        <v>697</v>
      </c>
      <c r="G720">
        <v>44685</v>
      </c>
      <c r="H720">
        <v>44685</v>
      </c>
      <c r="I720" t="s">
        <v>2592</v>
      </c>
      <c r="J720">
        <v>1</v>
      </c>
      <c r="K720" t="s">
        <v>2593</v>
      </c>
      <c r="L720" t="s">
        <v>738</v>
      </c>
      <c r="M720" t="s">
        <v>829</v>
      </c>
      <c r="N720" t="s">
        <v>2540</v>
      </c>
      <c r="O720" t="s">
        <v>2452</v>
      </c>
      <c r="P720" t="s">
        <v>2583</v>
      </c>
      <c r="Q720" t="s">
        <v>2497</v>
      </c>
      <c r="R720" t="s">
        <v>2560</v>
      </c>
      <c r="S720" t="s">
        <v>703</v>
      </c>
      <c r="T720" t="s">
        <v>499</v>
      </c>
      <c r="U720" t="s">
        <v>501</v>
      </c>
      <c r="V720" t="s">
        <v>502</v>
      </c>
      <c r="W720" t="s">
        <v>503</v>
      </c>
      <c r="X720" t="s">
        <v>504</v>
      </c>
      <c r="Y720" t="s">
        <v>505</v>
      </c>
      <c r="Z720" t="s">
        <v>506</v>
      </c>
    </row>
    <row r="721" spans="1:26" x14ac:dyDescent="0.4">
      <c r="A721">
        <v>314011</v>
      </c>
      <c r="B721" t="s">
        <v>2594</v>
      </c>
      <c r="D721" t="s">
        <v>499</v>
      </c>
      <c r="E721" t="s">
        <v>727</v>
      </c>
      <c r="F721" t="s">
        <v>697</v>
      </c>
      <c r="G721">
        <v>44689</v>
      </c>
      <c r="H721">
        <v>44689</v>
      </c>
      <c r="I721" t="s">
        <v>2595</v>
      </c>
      <c r="J721">
        <v>1</v>
      </c>
      <c r="K721" t="s">
        <v>2596</v>
      </c>
      <c r="L721" t="s">
        <v>738</v>
      </c>
      <c r="M721" t="s">
        <v>2597</v>
      </c>
      <c r="N721" t="s">
        <v>2598</v>
      </c>
      <c r="O721" t="s">
        <v>2452</v>
      </c>
      <c r="P721" t="s">
        <v>2583</v>
      </c>
      <c r="Q721" t="s">
        <v>2599</v>
      </c>
      <c r="R721" t="s">
        <v>2560</v>
      </c>
      <c r="S721" t="s">
        <v>703</v>
      </c>
      <c r="T721" t="s">
        <v>499</v>
      </c>
      <c r="U721" t="s">
        <v>501</v>
      </c>
      <c r="V721" t="s">
        <v>502</v>
      </c>
      <c r="W721" t="s">
        <v>503</v>
      </c>
      <c r="X721" t="s">
        <v>504</v>
      </c>
      <c r="Y721" t="s">
        <v>505</v>
      </c>
      <c r="Z721" t="s">
        <v>506</v>
      </c>
    </row>
    <row r="722" spans="1:26" x14ac:dyDescent="0.4">
      <c r="A722">
        <v>314012</v>
      </c>
      <c r="B722" t="s">
        <v>2600</v>
      </c>
      <c r="C722" t="s">
        <v>734</v>
      </c>
      <c r="D722" t="s">
        <v>499</v>
      </c>
      <c r="E722" t="s">
        <v>727</v>
      </c>
      <c r="F722" t="s">
        <v>697</v>
      </c>
      <c r="G722">
        <v>44703</v>
      </c>
      <c r="H722">
        <v>44703</v>
      </c>
      <c r="I722" t="s">
        <v>2601</v>
      </c>
      <c r="J722">
        <v>2</v>
      </c>
      <c r="K722" t="s">
        <v>2602</v>
      </c>
      <c r="L722" t="s">
        <v>738</v>
      </c>
      <c r="M722" t="s">
        <v>2548</v>
      </c>
      <c r="N722" t="s">
        <v>2540</v>
      </c>
      <c r="O722" t="s">
        <v>2452</v>
      </c>
      <c r="P722" t="s">
        <v>2603</v>
      </c>
      <c r="Q722" t="s">
        <v>2604</v>
      </c>
      <c r="R722" t="s">
        <v>2543</v>
      </c>
      <c r="S722" t="s">
        <v>703</v>
      </c>
      <c r="T722" t="s">
        <v>499</v>
      </c>
      <c r="U722" t="s">
        <v>501</v>
      </c>
      <c r="V722" t="s">
        <v>502</v>
      </c>
      <c r="W722" t="s">
        <v>503</v>
      </c>
      <c r="X722" t="s">
        <v>504</v>
      </c>
      <c r="Y722" t="s">
        <v>505</v>
      </c>
      <c r="Z722" t="s">
        <v>506</v>
      </c>
    </row>
    <row r="723" spans="1:26" x14ac:dyDescent="0.4">
      <c r="A723">
        <v>314013</v>
      </c>
      <c r="B723" t="s">
        <v>2605</v>
      </c>
      <c r="C723" t="s">
        <v>716</v>
      </c>
      <c r="D723" t="s">
        <v>499</v>
      </c>
      <c r="E723" t="s">
        <v>727</v>
      </c>
      <c r="F723" t="s">
        <v>697</v>
      </c>
      <c r="G723">
        <v>44709</v>
      </c>
      <c r="H723">
        <v>44856</v>
      </c>
      <c r="I723" t="s">
        <v>2606</v>
      </c>
      <c r="J723">
        <v>4</v>
      </c>
      <c r="K723" t="s">
        <v>2607</v>
      </c>
      <c r="L723" t="s">
        <v>2608</v>
      </c>
      <c r="M723" t="s">
        <v>2565</v>
      </c>
      <c r="N723" t="s">
        <v>2566</v>
      </c>
      <c r="O723" t="s">
        <v>2452</v>
      </c>
      <c r="P723" t="s">
        <v>2609</v>
      </c>
      <c r="Q723" t="s">
        <v>2568</v>
      </c>
      <c r="R723" t="s">
        <v>2569</v>
      </c>
      <c r="S723" t="s">
        <v>2570</v>
      </c>
      <c r="T723" t="s">
        <v>499</v>
      </c>
      <c r="U723" t="s">
        <v>501</v>
      </c>
      <c r="V723" t="s">
        <v>502</v>
      </c>
      <c r="W723" t="s">
        <v>503</v>
      </c>
      <c r="X723" t="s">
        <v>504</v>
      </c>
      <c r="Y723" t="s">
        <v>505</v>
      </c>
      <c r="Z723" t="s">
        <v>506</v>
      </c>
    </row>
    <row r="724" spans="1:26" x14ac:dyDescent="0.4">
      <c r="A724">
        <v>314014</v>
      </c>
      <c r="B724" t="s">
        <v>2610</v>
      </c>
      <c r="C724" t="s">
        <v>716</v>
      </c>
      <c r="D724" t="s">
        <v>499</v>
      </c>
      <c r="E724" t="s">
        <v>727</v>
      </c>
      <c r="F724" t="s">
        <v>697</v>
      </c>
      <c r="G724">
        <v>44713</v>
      </c>
      <c r="H724">
        <v>44734</v>
      </c>
      <c r="I724" t="s">
        <v>2611</v>
      </c>
      <c r="J724">
        <v>4</v>
      </c>
      <c r="K724" t="s">
        <v>2612</v>
      </c>
      <c r="L724" t="s">
        <v>2547</v>
      </c>
      <c r="M724" t="s">
        <v>2548</v>
      </c>
      <c r="N724" t="s">
        <v>2540</v>
      </c>
      <c r="O724" t="s">
        <v>2452</v>
      </c>
      <c r="P724" t="s">
        <v>2613</v>
      </c>
      <c r="Q724" t="s">
        <v>2550</v>
      </c>
      <c r="R724" t="s">
        <v>2543</v>
      </c>
      <c r="S724" t="s">
        <v>703</v>
      </c>
      <c r="T724" t="s">
        <v>499</v>
      </c>
      <c r="U724" t="s">
        <v>501</v>
      </c>
      <c r="V724" t="s">
        <v>502</v>
      </c>
      <c r="W724" t="s">
        <v>503</v>
      </c>
      <c r="X724" t="s">
        <v>504</v>
      </c>
      <c r="Y724" t="s">
        <v>505</v>
      </c>
      <c r="Z724" t="s">
        <v>506</v>
      </c>
    </row>
    <row r="725" spans="1:26" x14ac:dyDescent="0.4">
      <c r="A725">
        <v>314015</v>
      </c>
      <c r="B725" t="s">
        <v>2614</v>
      </c>
      <c r="C725" t="s">
        <v>716</v>
      </c>
      <c r="D725" t="s">
        <v>499</v>
      </c>
      <c r="E725" t="s">
        <v>727</v>
      </c>
      <c r="F725" t="s">
        <v>697</v>
      </c>
      <c r="G725">
        <v>44716</v>
      </c>
      <c r="H725">
        <v>44863</v>
      </c>
      <c r="I725" t="s">
        <v>2615</v>
      </c>
      <c r="J725">
        <v>4</v>
      </c>
      <c r="K725" t="s">
        <v>2616</v>
      </c>
      <c r="L725" t="s">
        <v>2608</v>
      </c>
      <c r="M725" t="s">
        <v>2565</v>
      </c>
      <c r="N725" t="s">
        <v>2566</v>
      </c>
      <c r="O725" t="s">
        <v>2452</v>
      </c>
      <c r="P725" t="s">
        <v>2617</v>
      </c>
      <c r="Q725" t="s">
        <v>2568</v>
      </c>
      <c r="R725" t="s">
        <v>2569</v>
      </c>
      <c r="S725" t="s">
        <v>2570</v>
      </c>
      <c r="T725" t="s">
        <v>499</v>
      </c>
      <c r="U725" t="s">
        <v>501</v>
      </c>
      <c r="V725" t="s">
        <v>502</v>
      </c>
      <c r="W725" t="s">
        <v>503</v>
      </c>
      <c r="X725" t="s">
        <v>504</v>
      </c>
      <c r="Y725" t="s">
        <v>505</v>
      </c>
      <c r="Z725" t="s">
        <v>506</v>
      </c>
    </row>
    <row r="726" spans="1:26" x14ac:dyDescent="0.4">
      <c r="A726">
        <v>314016</v>
      </c>
      <c r="B726" t="s">
        <v>2618</v>
      </c>
      <c r="D726" t="s">
        <v>499</v>
      </c>
      <c r="E726" t="s">
        <v>727</v>
      </c>
      <c r="F726" t="s">
        <v>697</v>
      </c>
      <c r="G726">
        <v>44737</v>
      </c>
      <c r="H726">
        <v>44737</v>
      </c>
      <c r="I726" t="s">
        <v>2619</v>
      </c>
      <c r="J726">
        <v>1</v>
      </c>
      <c r="K726" t="s">
        <v>2620</v>
      </c>
      <c r="L726" t="s">
        <v>2621</v>
      </c>
      <c r="M726" t="s">
        <v>2622</v>
      </c>
      <c r="N726" t="s">
        <v>2540</v>
      </c>
      <c r="O726" t="s">
        <v>2452</v>
      </c>
      <c r="P726" t="s">
        <v>2623</v>
      </c>
      <c r="Q726" t="s">
        <v>700</v>
      </c>
      <c r="R726" t="s">
        <v>2543</v>
      </c>
      <c r="S726" t="s">
        <v>703</v>
      </c>
      <c r="T726" t="s">
        <v>499</v>
      </c>
      <c r="U726" t="s">
        <v>501</v>
      </c>
      <c r="V726" t="s">
        <v>502</v>
      </c>
      <c r="W726" t="s">
        <v>503</v>
      </c>
      <c r="X726" t="s">
        <v>504</v>
      </c>
      <c r="Y726" t="s">
        <v>505</v>
      </c>
      <c r="Z726" t="s">
        <v>506</v>
      </c>
    </row>
    <row r="727" spans="1:26" x14ac:dyDescent="0.4">
      <c r="A727">
        <v>314017</v>
      </c>
      <c r="B727" t="s">
        <v>2624</v>
      </c>
      <c r="C727" t="s">
        <v>734</v>
      </c>
      <c r="D727" t="s">
        <v>499</v>
      </c>
      <c r="E727" t="s">
        <v>727</v>
      </c>
      <c r="F727" t="s">
        <v>697</v>
      </c>
      <c r="G727">
        <v>44745</v>
      </c>
      <c r="H727">
        <v>44745</v>
      </c>
      <c r="I727" t="s">
        <v>2625</v>
      </c>
      <c r="J727">
        <v>2</v>
      </c>
      <c r="K727" t="s">
        <v>2626</v>
      </c>
      <c r="L727" t="s">
        <v>2627</v>
      </c>
      <c r="M727" t="s">
        <v>2628</v>
      </c>
      <c r="N727" t="s">
        <v>2540</v>
      </c>
      <c r="O727" t="s">
        <v>2452</v>
      </c>
      <c r="P727" t="s">
        <v>2629</v>
      </c>
      <c r="Q727" t="s">
        <v>2630</v>
      </c>
      <c r="R727" t="s">
        <v>2543</v>
      </c>
      <c r="S727" t="s">
        <v>703</v>
      </c>
      <c r="T727" t="s">
        <v>499</v>
      </c>
      <c r="U727" t="s">
        <v>501</v>
      </c>
      <c r="V727" t="s">
        <v>502</v>
      </c>
      <c r="W727" t="s">
        <v>503</v>
      </c>
      <c r="X727" t="s">
        <v>504</v>
      </c>
      <c r="Y727" t="s">
        <v>505</v>
      </c>
      <c r="Z727" t="s">
        <v>506</v>
      </c>
    </row>
    <row r="728" spans="1:26" x14ac:dyDescent="0.4">
      <c r="A728">
        <v>314018</v>
      </c>
      <c r="B728" t="s">
        <v>2631</v>
      </c>
      <c r="D728" t="s">
        <v>499</v>
      </c>
      <c r="E728" t="s">
        <v>727</v>
      </c>
      <c r="F728" t="s">
        <v>697</v>
      </c>
      <c r="G728">
        <v>44752</v>
      </c>
      <c r="H728">
        <v>44752</v>
      </c>
      <c r="I728" t="s">
        <v>2632</v>
      </c>
      <c r="J728">
        <v>1</v>
      </c>
      <c r="K728" t="s">
        <v>2633</v>
      </c>
      <c r="L728" t="s">
        <v>2634</v>
      </c>
      <c r="M728" t="s">
        <v>2107</v>
      </c>
      <c r="N728" t="s">
        <v>2540</v>
      </c>
      <c r="O728" t="s">
        <v>2452</v>
      </c>
      <c r="P728" t="s">
        <v>2635</v>
      </c>
      <c r="Q728" t="s">
        <v>700</v>
      </c>
      <c r="R728" t="s">
        <v>2543</v>
      </c>
      <c r="S728" t="s">
        <v>703</v>
      </c>
      <c r="T728" t="s">
        <v>499</v>
      </c>
      <c r="U728" t="s">
        <v>501</v>
      </c>
      <c r="V728" t="s">
        <v>502</v>
      </c>
      <c r="W728" t="s">
        <v>503</v>
      </c>
      <c r="X728" t="s">
        <v>504</v>
      </c>
      <c r="Y728" t="s">
        <v>505</v>
      </c>
      <c r="Z728" t="s">
        <v>506</v>
      </c>
    </row>
    <row r="729" spans="1:26" x14ac:dyDescent="0.4">
      <c r="A729">
        <v>314019</v>
      </c>
      <c r="B729" t="s">
        <v>2636</v>
      </c>
      <c r="C729" t="s">
        <v>734</v>
      </c>
      <c r="D729" t="s">
        <v>499</v>
      </c>
      <c r="E729" t="s">
        <v>727</v>
      </c>
      <c r="F729" t="s">
        <v>697</v>
      </c>
      <c r="G729">
        <v>44776</v>
      </c>
      <c r="H729">
        <v>44777</v>
      </c>
      <c r="I729" t="s">
        <v>2637</v>
      </c>
      <c r="J729">
        <v>4</v>
      </c>
      <c r="K729" t="s">
        <v>2638</v>
      </c>
      <c r="L729" t="s">
        <v>2639</v>
      </c>
      <c r="M729" t="s">
        <v>2640</v>
      </c>
      <c r="N729" t="s">
        <v>2540</v>
      </c>
      <c r="O729" t="s">
        <v>2452</v>
      </c>
      <c r="P729" t="s">
        <v>2641</v>
      </c>
      <c r="Q729" t="s">
        <v>867</v>
      </c>
      <c r="R729" t="s">
        <v>2543</v>
      </c>
      <c r="S729" t="s">
        <v>703</v>
      </c>
      <c r="T729" t="s">
        <v>499</v>
      </c>
      <c r="U729" t="s">
        <v>501</v>
      </c>
      <c r="V729" t="s">
        <v>502</v>
      </c>
      <c r="W729" t="s">
        <v>503</v>
      </c>
      <c r="X729" t="s">
        <v>504</v>
      </c>
      <c r="Y729" t="s">
        <v>505</v>
      </c>
      <c r="Z729" t="s">
        <v>506</v>
      </c>
    </row>
    <row r="730" spans="1:26" x14ac:dyDescent="0.4">
      <c r="A730">
        <v>314020</v>
      </c>
      <c r="B730" t="s">
        <v>2642</v>
      </c>
      <c r="C730" t="s">
        <v>734</v>
      </c>
      <c r="D730" t="s">
        <v>499</v>
      </c>
      <c r="E730" t="s">
        <v>727</v>
      </c>
      <c r="F730" t="s">
        <v>697</v>
      </c>
      <c r="G730">
        <v>44794</v>
      </c>
      <c r="H730">
        <v>44794</v>
      </c>
      <c r="I730" t="s">
        <v>2643</v>
      </c>
      <c r="J730">
        <v>2</v>
      </c>
      <c r="K730" t="s">
        <v>2644</v>
      </c>
      <c r="L730" t="s">
        <v>738</v>
      </c>
      <c r="M730" t="s">
        <v>2645</v>
      </c>
      <c r="N730" t="s">
        <v>2540</v>
      </c>
      <c r="O730" t="s">
        <v>2452</v>
      </c>
      <c r="P730" t="s">
        <v>2646</v>
      </c>
      <c r="Q730" t="s">
        <v>867</v>
      </c>
      <c r="R730" t="s">
        <v>2543</v>
      </c>
      <c r="S730" t="s">
        <v>703</v>
      </c>
      <c r="T730" t="s">
        <v>499</v>
      </c>
      <c r="U730" t="s">
        <v>501</v>
      </c>
      <c r="V730" t="s">
        <v>502</v>
      </c>
      <c r="W730" t="s">
        <v>503</v>
      </c>
      <c r="X730" t="s">
        <v>504</v>
      </c>
      <c r="Y730" t="s">
        <v>505</v>
      </c>
      <c r="Z730" t="s">
        <v>506</v>
      </c>
    </row>
    <row r="731" spans="1:26" x14ac:dyDescent="0.4">
      <c r="A731">
        <v>314021</v>
      </c>
      <c r="B731" t="s">
        <v>2647</v>
      </c>
      <c r="C731" t="s">
        <v>716</v>
      </c>
      <c r="D731" t="s">
        <v>499</v>
      </c>
      <c r="E731" t="s">
        <v>727</v>
      </c>
      <c r="F731" t="s">
        <v>697</v>
      </c>
      <c r="G731">
        <v>44807</v>
      </c>
      <c r="H731">
        <v>44870</v>
      </c>
      <c r="I731" t="s">
        <v>2648</v>
      </c>
      <c r="J731">
        <v>6</v>
      </c>
      <c r="K731" t="s">
        <v>2649</v>
      </c>
      <c r="L731" t="s">
        <v>2608</v>
      </c>
      <c r="M731" t="s">
        <v>2565</v>
      </c>
      <c r="N731" t="s">
        <v>2566</v>
      </c>
      <c r="O731" t="s">
        <v>2452</v>
      </c>
      <c r="P731" t="s">
        <v>2650</v>
      </c>
      <c r="Q731" t="s">
        <v>2568</v>
      </c>
      <c r="R731" t="s">
        <v>2651</v>
      </c>
      <c r="S731" t="s">
        <v>2570</v>
      </c>
      <c r="T731" t="s">
        <v>499</v>
      </c>
      <c r="U731" t="s">
        <v>501</v>
      </c>
      <c r="V731" t="s">
        <v>502</v>
      </c>
      <c r="W731" t="s">
        <v>503</v>
      </c>
      <c r="X731" t="s">
        <v>504</v>
      </c>
      <c r="Y731" t="s">
        <v>505</v>
      </c>
      <c r="Z731" t="s">
        <v>506</v>
      </c>
    </row>
    <row r="732" spans="1:26" x14ac:dyDescent="0.4">
      <c r="A732">
        <v>314022</v>
      </c>
      <c r="B732" t="s">
        <v>2610</v>
      </c>
      <c r="C732" t="s">
        <v>716</v>
      </c>
      <c r="D732" t="s">
        <v>499</v>
      </c>
      <c r="E732" t="s">
        <v>727</v>
      </c>
      <c r="F732" t="s">
        <v>697</v>
      </c>
      <c r="G732">
        <v>44811</v>
      </c>
      <c r="H732">
        <v>44832</v>
      </c>
      <c r="I732" t="s">
        <v>2652</v>
      </c>
      <c r="J732">
        <v>4</v>
      </c>
      <c r="K732" t="s">
        <v>2653</v>
      </c>
      <c r="L732" t="s">
        <v>2547</v>
      </c>
      <c r="M732" t="s">
        <v>2548</v>
      </c>
      <c r="N732" t="s">
        <v>2540</v>
      </c>
      <c r="O732" t="s">
        <v>2452</v>
      </c>
      <c r="P732" t="s">
        <v>2654</v>
      </c>
      <c r="Q732" t="s">
        <v>2550</v>
      </c>
      <c r="R732" t="s">
        <v>2543</v>
      </c>
      <c r="S732" t="s">
        <v>703</v>
      </c>
      <c r="T732" t="s">
        <v>499</v>
      </c>
      <c r="U732" t="s">
        <v>501</v>
      </c>
      <c r="V732" t="s">
        <v>502</v>
      </c>
      <c r="W732" t="s">
        <v>503</v>
      </c>
      <c r="X732" t="s">
        <v>504</v>
      </c>
      <c r="Y732" t="s">
        <v>505</v>
      </c>
      <c r="Z732" t="s">
        <v>506</v>
      </c>
    </row>
    <row r="733" spans="1:26" x14ac:dyDescent="0.4">
      <c r="A733">
        <v>314023</v>
      </c>
      <c r="B733" t="s">
        <v>2556</v>
      </c>
      <c r="D733" t="s">
        <v>499</v>
      </c>
      <c r="E733" t="s">
        <v>727</v>
      </c>
      <c r="F733" t="s">
        <v>697</v>
      </c>
      <c r="G733">
        <v>44835</v>
      </c>
      <c r="H733">
        <v>44835</v>
      </c>
      <c r="I733" t="s">
        <v>3220</v>
      </c>
      <c r="J733">
        <v>1</v>
      </c>
      <c r="K733" t="s">
        <v>3221</v>
      </c>
      <c r="L733" t="s">
        <v>738</v>
      </c>
      <c r="M733" t="s">
        <v>1321</v>
      </c>
      <c r="N733" t="s">
        <v>3222</v>
      </c>
      <c r="O733" t="s">
        <v>2452</v>
      </c>
      <c r="P733" t="s">
        <v>3223</v>
      </c>
      <c r="Q733" t="s">
        <v>769</v>
      </c>
      <c r="R733" t="s">
        <v>3224</v>
      </c>
      <c r="S733" t="s">
        <v>703</v>
      </c>
      <c r="T733" t="s">
        <v>499</v>
      </c>
      <c r="U733" t="s">
        <v>501</v>
      </c>
      <c r="V733" t="s">
        <v>502</v>
      </c>
      <c r="W733" t="s">
        <v>503</v>
      </c>
      <c r="X733" t="s">
        <v>504</v>
      </c>
      <c r="Y733" t="s">
        <v>505</v>
      </c>
      <c r="Z733" t="s">
        <v>506</v>
      </c>
    </row>
    <row r="734" spans="1:26" x14ac:dyDescent="0.4">
      <c r="A734">
        <v>314024</v>
      </c>
      <c r="B734" t="s">
        <v>3225</v>
      </c>
      <c r="C734" t="s">
        <v>734</v>
      </c>
      <c r="D734" t="s">
        <v>499</v>
      </c>
      <c r="E734" t="s">
        <v>727</v>
      </c>
      <c r="F734" t="s">
        <v>697</v>
      </c>
      <c r="G734">
        <v>44836</v>
      </c>
      <c r="H734">
        <v>44836</v>
      </c>
      <c r="I734" t="s">
        <v>3226</v>
      </c>
      <c r="J734">
        <v>2</v>
      </c>
      <c r="K734" t="s">
        <v>3227</v>
      </c>
      <c r="L734" t="s">
        <v>738</v>
      </c>
      <c r="M734" t="s">
        <v>3228</v>
      </c>
      <c r="N734" t="s">
        <v>2540</v>
      </c>
      <c r="O734" t="s">
        <v>2452</v>
      </c>
      <c r="P734" t="s">
        <v>3229</v>
      </c>
      <c r="Q734" t="s">
        <v>810</v>
      </c>
      <c r="R734" t="s">
        <v>3230</v>
      </c>
      <c r="S734" t="s">
        <v>703</v>
      </c>
      <c r="T734" t="s">
        <v>499</v>
      </c>
      <c r="U734" t="s">
        <v>501</v>
      </c>
      <c r="V734" t="s">
        <v>502</v>
      </c>
      <c r="W734" t="s">
        <v>503</v>
      </c>
      <c r="X734" t="s">
        <v>504</v>
      </c>
      <c r="Y734" t="s">
        <v>505</v>
      </c>
      <c r="Z734" t="s">
        <v>506</v>
      </c>
    </row>
    <row r="735" spans="1:26" x14ac:dyDescent="0.4">
      <c r="A735">
        <v>314025</v>
      </c>
      <c r="B735" t="s">
        <v>2544</v>
      </c>
      <c r="C735" t="s">
        <v>716</v>
      </c>
      <c r="D735" t="s">
        <v>499</v>
      </c>
      <c r="E735" t="s">
        <v>727</v>
      </c>
      <c r="F735" t="s">
        <v>697</v>
      </c>
      <c r="G735">
        <v>44839</v>
      </c>
      <c r="H735">
        <v>44860</v>
      </c>
      <c r="I735" t="s">
        <v>3231</v>
      </c>
      <c r="J735">
        <v>4</v>
      </c>
      <c r="K735" t="s">
        <v>3232</v>
      </c>
      <c r="L735" t="s">
        <v>2547</v>
      </c>
      <c r="M735" t="s">
        <v>2548</v>
      </c>
      <c r="N735" t="s">
        <v>2540</v>
      </c>
      <c r="O735" t="s">
        <v>2452</v>
      </c>
      <c r="P735" t="s">
        <v>3233</v>
      </c>
      <c r="Q735" t="s">
        <v>2550</v>
      </c>
      <c r="R735" t="s">
        <v>3230</v>
      </c>
      <c r="S735" t="s">
        <v>703</v>
      </c>
      <c r="T735" t="s">
        <v>499</v>
      </c>
      <c r="U735" t="s">
        <v>501</v>
      </c>
      <c r="V735" t="s">
        <v>502</v>
      </c>
      <c r="W735" t="s">
        <v>503</v>
      </c>
      <c r="X735" t="s">
        <v>504</v>
      </c>
      <c r="Y735" t="s">
        <v>505</v>
      </c>
      <c r="Z735" t="s">
        <v>506</v>
      </c>
    </row>
    <row r="736" spans="1:26" x14ac:dyDescent="0.4">
      <c r="A736">
        <v>314026</v>
      </c>
      <c r="B736" t="s">
        <v>3234</v>
      </c>
      <c r="D736" t="s">
        <v>499</v>
      </c>
      <c r="E736" t="s">
        <v>727</v>
      </c>
      <c r="F736" t="s">
        <v>697</v>
      </c>
      <c r="G736">
        <v>44842</v>
      </c>
      <c r="H736">
        <v>44842</v>
      </c>
      <c r="I736" t="s">
        <v>3235</v>
      </c>
      <c r="J736">
        <v>1</v>
      </c>
      <c r="K736" t="s">
        <v>3236</v>
      </c>
      <c r="L736" t="s">
        <v>2627</v>
      </c>
      <c r="M736" t="s">
        <v>2097</v>
      </c>
      <c r="N736" t="s">
        <v>2540</v>
      </c>
      <c r="O736" t="s">
        <v>2452</v>
      </c>
      <c r="P736" t="s">
        <v>3237</v>
      </c>
      <c r="Q736" t="s">
        <v>700</v>
      </c>
      <c r="R736" t="s">
        <v>3230</v>
      </c>
      <c r="S736" t="s">
        <v>703</v>
      </c>
      <c r="T736" t="s">
        <v>499</v>
      </c>
      <c r="U736" t="s">
        <v>501</v>
      </c>
      <c r="V736" t="s">
        <v>502</v>
      </c>
      <c r="W736" t="s">
        <v>503</v>
      </c>
      <c r="X736" t="s">
        <v>504</v>
      </c>
      <c r="Y736" t="s">
        <v>505</v>
      </c>
      <c r="Z736" t="s">
        <v>506</v>
      </c>
    </row>
    <row r="737" spans="1:26" x14ac:dyDescent="0.4">
      <c r="A737">
        <v>314027</v>
      </c>
      <c r="B737" t="s">
        <v>3238</v>
      </c>
      <c r="C737" t="s">
        <v>734</v>
      </c>
      <c r="D737" t="s">
        <v>499</v>
      </c>
      <c r="E737" t="s">
        <v>727</v>
      </c>
      <c r="F737" t="s">
        <v>697</v>
      </c>
      <c r="G737">
        <v>44857</v>
      </c>
      <c r="H737">
        <v>44857</v>
      </c>
      <c r="I737" t="s">
        <v>3239</v>
      </c>
      <c r="J737">
        <v>3</v>
      </c>
      <c r="K737" t="s">
        <v>3240</v>
      </c>
      <c r="L737" t="s">
        <v>3241</v>
      </c>
      <c r="M737" t="s">
        <v>2539</v>
      </c>
      <c r="N737" t="s">
        <v>3242</v>
      </c>
      <c r="O737" t="s">
        <v>2452</v>
      </c>
      <c r="P737" t="s">
        <v>3243</v>
      </c>
      <c r="Q737" t="s">
        <v>810</v>
      </c>
      <c r="R737" t="s">
        <v>3230</v>
      </c>
      <c r="S737" t="s">
        <v>703</v>
      </c>
      <c r="T737" t="s">
        <v>499</v>
      </c>
      <c r="U737" t="s">
        <v>501</v>
      </c>
      <c r="V737" t="s">
        <v>502</v>
      </c>
      <c r="W737" t="s">
        <v>503</v>
      </c>
      <c r="X737" t="s">
        <v>504</v>
      </c>
      <c r="Y737" t="s">
        <v>505</v>
      </c>
      <c r="Z737" t="s">
        <v>506</v>
      </c>
    </row>
    <row r="738" spans="1:26" x14ac:dyDescent="0.4">
      <c r="A738">
        <v>314028</v>
      </c>
      <c r="B738" t="s">
        <v>3244</v>
      </c>
      <c r="D738" t="s">
        <v>499</v>
      </c>
      <c r="E738" t="s">
        <v>727</v>
      </c>
      <c r="F738" t="s">
        <v>697</v>
      </c>
      <c r="G738">
        <v>44863</v>
      </c>
      <c r="H738">
        <v>44863</v>
      </c>
      <c r="I738" t="s">
        <v>3245</v>
      </c>
      <c r="J738">
        <v>1</v>
      </c>
      <c r="K738" t="s">
        <v>3246</v>
      </c>
      <c r="L738" t="s">
        <v>738</v>
      </c>
      <c r="M738" t="s">
        <v>1178</v>
      </c>
      <c r="N738" t="s">
        <v>3247</v>
      </c>
      <c r="O738" t="s">
        <v>2452</v>
      </c>
      <c r="P738" t="s">
        <v>3223</v>
      </c>
      <c r="Q738" t="s">
        <v>700</v>
      </c>
      <c r="R738" t="s">
        <v>3224</v>
      </c>
      <c r="S738" t="s">
        <v>703</v>
      </c>
      <c r="T738" t="s">
        <v>499</v>
      </c>
      <c r="U738" t="s">
        <v>501</v>
      </c>
      <c r="V738" t="s">
        <v>502</v>
      </c>
      <c r="W738" t="s">
        <v>503</v>
      </c>
      <c r="X738" t="s">
        <v>504</v>
      </c>
      <c r="Y738" t="s">
        <v>505</v>
      </c>
      <c r="Z738" t="s">
        <v>506</v>
      </c>
    </row>
    <row r="739" spans="1:26" x14ac:dyDescent="0.4">
      <c r="A739">
        <v>314029</v>
      </c>
      <c r="B739" t="s">
        <v>3248</v>
      </c>
      <c r="C739" t="s">
        <v>734</v>
      </c>
      <c r="D739" t="s">
        <v>499</v>
      </c>
      <c r="E739" t="s">
        <v>727</v>
      </c>
      <c r="F739" t="s">
        <v>697</v>
      </c>
      <c r="G739">
        <v>44868</v>
      </c>
      <c r="H739">
        <v>44868</v>
      </c>
      <c r="I739" t="s">
        <v>3249</v>
      </c>
      <c r="J739">
        <v>2</v>
      </c>
      <c r="K739" t="s">
        <v>3250</v>
      </c>
      <c r="L739" t="s">
        <v>738</v>
      </c>
      <c r="M739" t="s">
        <v>3251</v>
      </c>
      <c r="N739" t="s">
        <v>3252</v>
      </c>
      <c r="O739" t="s">
        <v>2452</v>
      </c>
      <c r="P739" t="s">
        <v>3223</v>
      </c>
      <c r="Q739" t="s">
        <v>700</v>
      </c>
      <c r="R739" t="s">
        <v>3224</v>
      </c>
      <c r="S739" t="s">
        <v>703</v>
      </c>
      <c r="T739" t="s">
        <v>499</v>
      </c>
      <c r="U739" t="s">
        <v>501</v>
      </c>
      <c r="V739" t="s">
        <v>502</v>
      </c>
      <c r="W739" t="s">
        <v>503</v>
      </c>
      <c r="X739" t="s">
        <v>504</v>
      </c>
      <c r="Y739" t="s">
        <v>505</v>
      </c>
      <c r="Z739" t="s">
        <v>506</v>
      </c>
    </row>
    <row r="740" spans="1:26" x14ac:dyDescent="0.4">
      <c r="A740">
        <v>314030</v>
      </c>
      <c r="B740" t="s">
        <v>2610</v>
      </c>
      <c r="C740" t="s">
        <v>716</v>
      </c>
      <c r="D740" t="s">
        <v>499</v>
      </c>
      <c r="E740" t="s">
        <v>727</v>
      </c>
      <c r="F740" t="s">
        <v>697</v>
      </c>
      <c r="G740">
        <v>44874</v>
      </c>
      <c r="H740">
        <v>44895</v>
      </c>
      <c r="I740" t="s">
        <v>3253</v>
      </c>
      <c r="J740">
        <v>4</v>
      </c>
      <c r="K740" t="s">
        <v>3254</v>
      </c>
      <c r="L740" t="s">
        <v>2547</v>
      </c>
      <c r="M740" t="s">
        <v>2548</v>
      </c>
      <c r="N740" t="s">
        <v>2540</v>
      </c>
      <c r="O740" t="s">
        <v>2452</v>
      </c>
      <c r="P740" t="s">
        <v>3255</v>
      </c>
      <c r="Q740" t="s">
        <v>2550</v>
      </c>
      <c r="R740" t="s">
        <v>3230</v>
      </c>
      <c r="S740" t="s">
        <v>703</v>
      </c>
      <c r="T740" t="s">
        <v>499</v>
      </c>
      <c r="U740" t="s">
        <v>501</v>
      </c>
      <c r="V740" t="s">
        <v>502</v>
      </c>
      <c r="W740" t="s">
        <v>503</v>
      </c>
      <c r="X740" t="s">
        <v>504</v>
      </c>
      <c r="Y740" t="s">
        <v>505</v>
      </c>
      <c r="Z740" t="s">
        <v>506</v>
      </c>
    </row>
    <row r="741" spans="1:26" x14ac:dyDescent="0.4">
      <c r="A741">
        <v>314031</v>
      </c>
      <c r="B741" t="s">
        <v>3256</v>
      </c>
      <c r="D741" t="s">
        <v>499</v>
      </c>
      <c r="E741" t="s">
        <v>727</v>
      </c>
      <c r="F741" t="s">
        <v>697</v>
      </c>
      <c r="G741">
        <v>44878</v>
      </c>
      <c r="H741">
        <v>44878</v>
      </c>
      <c r="I741" t="s">
        <v>3257</v>
      </c>
      <c r="J741">
        <v>1</v>
      </c>
      <c r="K741" t="s">
        <v>3914</v>
      </c>
      <c r="L741" t="s">
        <v>738</v>
      </c>
      <c r="M741" t="s">
        <v>1002</v>
      </c>
      <c r="N741" t="s">
        <v>2540</v>
      </c>
      <c r="O741" t="s">
        <v>2452</v>
      </c>
      <c r="P741" t="s">
        <v>3258</v>
      </c>
      <c r="Q741" t="s">
        <v>810</v>
      </c>
      <c r="R741" t="s">
        <v>3230</v>
      </c>
      <c r="S741" t="s">
        <v>703</v>
      </c>
      <c r="T741" t="s">
        <v>499</v>
      </c>
      <c r="U741" t="s">
        <v>501</v>
      </c>
      <c r="V741" t="s">
        <v>502</v>
      </c>
      <c r="W741" t="s">
        <v>503</v>
      </c>
      <c r="X741" t="s">
        <v>504</v>
      </c>
      <c r="Y741" t="s">
        <v>505</v>
      </c>
      <c r="Z741" t="s">
        <v>506</v>
      </c>
    </row>
    <row r="742" spans="1:26" x14ac:dyDescent="0.4">
      <c r="A742">
        <v>314032</v>
      </c>
      <c r="B742" t="s">
        <v>2594</v>
      </c>
      <c r="C742" t="s">
        <v>734</v>
      </c>
      <c r="D742" t="s">
        <v>499</v>
      </c>
      <c r="E742" t="s">
        <v>727</v>
      </c>
      <c r="F742" t="s">
        <v>697</v>
      </c>
      <c r="G742">
        <v>44878</v>
      </c>
      <c r="H742">
        <v>44997</v>
      </c>
      <c r="I742" t="s">
        <v>3259</v>
      </c>
      <c r="J742">
        <v>2</v>
      </c>
      <c r="K742" t="s">
        <v>3260</v>
      </c>
      <c r="L742" t="s">
        <v>738</v>
      </c>
      <c r="M742" t="s">
        <v>1054</v>
      </c>
      <c r="N742" t="s">
        <v>3252</v>
      </c>
      <c r="O742" t="s">
        <v>2452</v>
      </c>
      <c r="P742" t="s">
        <v>3261</v>
      </c>
      <c r="Q742" t="s">
        <v>2599</v>
      </c>
      <c r="R742" t="s">
        <v>3224</v>
      </c>
      <c r="S742" t="s">
        <v>703</v>
      </c>
      <c r="T742" t="s">
        <v>499</v>
      </c>
      <c r="U742" t="s">
        <v>501</v>
      </c>
      <c r="V742" t="s">
        <v>502</v>
      </c>
      <c r="W742" t="s">
        <v>503</v>
      </c>
      <c r="X742" t="s">
        <v>504</v>
      </c>
      <c r="Y742" t="s">
        <v>505</v>
      </c>
      <c r="Z742" t="s">
        <v>506</v>
      </c>
    </row>
    <row r="743" spans="1:26" x14ac:dyDescent="0.4">
      <c r="A743">
        <v>314033</v>
      </c>
      <c r="B743" t="s">
        <v>3262</v>
      </c>
      <c r="D743" t="s">
        <v>499</v>
      </c>
      <c r="E743" t="s">
        <v>727</v>
      </c>
      <c r="F743" t="s">
        <v>697</v>
      </c>
      <c r="G743">
        <v>44884</v>
      </c>
      <c r="H743">
        <v>44884</v>
      </c>
      <c r="I743" t="s">
        <v>3263</v>
      </c>
      <c r="J743">
        <v>1</v>
      </c>
      <c r="K743" t="s">
        <v>3264</v>
      </c>
      <c r="L743" t="s">
        <v>738</v>
      </c>
      <c r="M743" t="s">
        <v>1321</v>
      </c>
      <c r="N743" t="s">
        <v>3265</v>
      </c>
      <c r="O743" t="s">
        <v>2452</v>
      </c>
      <c r="P743" t="s">
        <v>3223</v>
      </c>
      <c r="Q743" t="s">
        <v>700</v>
      </c>
      <c r="R743" t="s">
        <v>3224</v>
      </c>
      <c r="S743" t="s">
        <v>703</v>
      </c>
      <c r="T743" t="s">
        <v>499</v>
      </c>
      <c r="U743" t="s">
        <v>501</v>
      </c>
      <c r="V743" t="s">
        <v>502</v>
      </c>
      <c r="W743" t="s">
        <v>503</v>
      </c>
      <c r="X743" t="s">
        <v>504</v>
      </c>
      <c r="Y743" t="s">
        <v>505</v>
      </c>
      <c r="Z743" t="s">
        <v>506</v>
      </c>
    </row>
    <row r="744" spans="1:26" x14ac:dyDescent="0.4">
      <c r="A744">
        <v>314034</v>
      </c>
      <c r="B744" t="s">
        <v>3266</v>
      </c>
      <c r="C744" t="s">
        <v>734</v>
      </c>
      <c r="D744" t="s">
        <v>499</v>
      </c>
      <c r="E744" t="s">
        <v>727</v>
      </c>
      <c r="F744" t="s">
        <v>697</v>
      </c>
      <c r="G744">
        <v>44885</v>
      </c>
      <c r="H744">
        <v>44885</v>
      </c>
      <c r="I744" t="s">
        <v>3267</v>
      </c>
      <c r="J744">
        <v>2</v>
      </c>
      <c r="K744" t="s">
        <v>3268</v>
      </c>
      <c r="L744" t="s">
        <v>738</v>
      </c>
      <c r="M744" t="s">
        <v>3269</v>
      </c>
      <c r="N744" t="s">
        <v>2540</v>
      </c>
      <c r="O744" t="s">
        <v>2452</v>
      </c>
      <c r="P744" t="s">
        <v>3270</v>
      </c>
      <c r="Q744" t="s">
        <v>810</v>
      </c>
      <c r="R744" t="s">
        <v>3230</v>
      </c>
      <c r="S744" t="s">
        <v>703</v>
      </c>
      <c r="T744" t="s">
        <v>499</v>
      </c>
      <c r="U744" t="s">
        <v>501</v>
      </c>
      <c r="V744" t="s">
        <v>502</v>
      </c>
      <c r="W744" t="s">
        <v>503</v>
      </c>
      <c r="X744" t="s">
        <v>504</v>
      </c>
      <c r="Y744" t="s">
        <v>505</v>
      </c>
      <c r="Z744" t="s">
        <v>506</v>
      </c>
    </row>
    <row r="745" spans="1:26" x14ac:dyDescent="0.4">
      <c r="A745">
        <v>314035</v>
      </c>
      <c r="B745" t="s">
        <v>3271</v>
      </c>
      <c r="D745" t="s">
        <v>499</v>
      </c>
      <c r="E745" t="s">
        <v>727</v>
      </c>
      <c r="F745" t="s">
        <v>697</v>
      </c>
      <c r="G745">
        <v>44888</v>
      </c>
      <c r="H745">
        <v>44888</v>
      </c>
      <c r="I745" t="s">
        <v>3272</v>
      </c>
      <c r="J745">
        <v>1</v>
      </c>
      <c r="K745" t="s">
        <v>3273</v>
      </c>
      <c r="L745" t="s">
        <v>738</v>
      </c>
      <c r="M745" t="s">
        <v>846</v>
      </c>
      <c r="N745" t="s">
        <v>2540</v>
      </c>
      <c r="O745" t="s">
        <v>2452</v>
      </c>
      <c r="P745" t="s">
        <v>3274</v>
      </c>
      <c r="Q745" t="s">
        <v>859</v>
      </c>
      <c r="R745" t="s">
        <v>3230</v>
      </c>
      <c r="S745" t="s">
        <v>703</v>
      </c>
      <c r="T745" t="s">
        <v>499</v>
      </c>
      <c r="U745" t="s">
        <v>501</v>
      </c>
      <c r="V745" t="s">
        <v>502</v>
      </c>
      <c r="W745" t="s">
        <v>503</v>
      </c>
      <c r="X745" t="s">
        <v>504</v>
      </c>
      <c r="Y745" t="s">
        <v>505</v>
      </c>
      <c r="Z745" t="s">
        <v>506</v>
      </c>
    </row>
    <row r="746" spans="1:26" x14ac:dyDescent="0.4">
      <c r="A746">
        <v>314036</v>
      </c>
      <c r="B746" t="s">
        <v>3275</v>
      </c>
      <c r="D746" t="s">
        <v>499</v>
      </c>
      <c r="E746" t="s">
        <v>727</v>
      </c>
      <c r="F746" t="s">
        <v>697</v>
      </c>
      <c r="G746">
        <v>44898</v>
      </c>
      <c r="H746">
        <v>44898</v>
      </c>
      <c r="I746" t="s">
        <v>3276</v>
      </c>
      <c r="J746">
        <v>1</v>
      </c>
      <c r="K746" t="s">
        <v>3277</v>
      </c>
      <c r="L746" t="s">
        <v>3278</v>
      </c>
      <c r="M746" t="s">
        <v>2087</v>
      </c>
      <c r="N746" t="s">
        <v>2540</v>
      </c>
      <c r="O746" t="s">
        <v>2452</v>
      </c>
      <c r="P746" t="s">
        <v>3279</v>
      </c>
      <c r="Q746" t="s">
        <v>867</v>
      </c>
      <c r="R746" t="s">
        <v>3230</v>
      </c>
      <c r="S746" t="s">
        <v>703</v>
      </c>
      <c r="T746" t="s">
        <v>499</v>
      </c>
      <c r="U746" t="s">
        <v>501</v>
      </c>
      <c r="V746" t="s">
        <v>502</v>
      </c>
      <c r="W746" t="s">
        <v>503</v>
      </c>
      <c r="X746" t="s">
        <v>504</v>
      </c>
      <c r="Y746" t="s">
        <v>505</v>
      </c>
      <c r="Z746" t="s">
        <v>506</v>
      </c>
    </row>
    <row r="747" spans="1:26" x14ac:dyDescent="0.4">
      <c r="A747">
        <v>314037</v>
      </c>
      <c r="B747" t="s">
        <v>3280</v>
      </c>
      <c r="C747" t="s">
        <v>734</v>
      </c>
      <c r="D747" t="s">
        <v>499</v>
      </c>
      <c r="E747" t="s">
        <v>727</v>
      </c>
      <c r="F747" t="s">
        <v>697</v>
      </c>
      <c r="G747">
        <v>44899</v>
      </c>
      <c r="H747">
        <v>44899</v>
      </c>
      <c r="I747" t="s">
        <v>3281</v>
      </c>
      <c r="J747">
        <v>2</v>
      </c>
      <c r="K747" t="s">
        <v>3282</v>
      </c>
      <c r="L747" t="s">
        <v>738</v>
      </c>
      <c r="M747" t="s">
        <v>3269</v>
      </c>
      <c r="N747" t="s">
        <v>2540</v>
      </c>
      <c r="O747" t="s">
        <v>2452</v>
      </c>
      <c r="P747" t="s">
        <v>3283</v>
      </c>
      <c r="Q747" t="s">
        <v>867</v>
      </c>
      <c r="R747" t="s">
        <v>3230</v>
      </c>
      <c r="S747" t="s">
        <v>703</v>
      </c>
      <c r="T747" t="s">
        <v>499</v>
      </c>
      <c r="U747" t="s">
        <v>501</v>
      </c>
      <c r="V747" t="s">
        <v>502</v>
      </c>
      <c r="W747" t="s">
        <v>503</v>
      </c>
      <c r="X747" t="s">
        <v>504</v>
      </c>
      <c r="Y747" t="s">
        <v>505</v>
      </c>
      <c r="Z747" t="s">
        <v>506</v>
      </c>
    </row>
    <row r="748" spans="1:26" x14ac:dyDescent="0.4">
      <c r="A748">
        <v>314038</v>
      </c>
      <c r="B748" t="s">
        <v>2551</v>
      </c>
      <c r="C748" t="s">
        <v>734</v>
      </c>
      <c r="D748" t="s">
        <v>499</v>
      </c>
      <c r="E748" t="s">
        <v>727</v>
      </c>
      <c r="F748" t="s">
        <v>697</v>
      </c>
      <c r="G748">
        <v>44905</v>
      </c>
      <c r="H748">
        <v>44980</v>
      </c>
      <c r="I748" t="s">
        <v>3284</v>
      </c>
      <c r="J748">
        <v>2</v>
      </c>
      <c r="K748" t="s">
        <v>3285</v>
      </c>
      <c r="L748" t="s">
        <v>2554</v>
      </c>
      <c r="M748" t="s">
        <v>2640</v>
      </c>
      <c r="N748" t="s">
        <v>3265</v>
      </c>
      <c r="O748" t="s">
        <v>2452</v>
      </c>
      <c r="P748" t="s">
        <v>3286</v>
      </c>
      <c r="Q748" t="s">
        <v>700</v>
      </c>
      <c r="R748" t="s">
        <v>3230</v>
      </c>
      <c r="S748" t="s">
        <v>703</v>
      </c>
      <c r="T748" t="s">
        <v>499</v>
      </c>
      <c r="U748" t="s">
        <v>501</v>
      </c>
      <c r="V748" t="s">
        <v>502</v>
      </c>
      <c r="W748" t="s">
        <v>503</v>
      </c>
      <c r="X748" t="s">
        <v>504</v>
      </c>
      <c r="Y748" t="s">
        <v>505</v>
      </c>
      <c r="Z748" t="s">
        <v>506</v>
      </c>
    </row>
    <row r="749" spans="1:26" x14ac:dyDescent="0.4">
      <c r="A749">
        <v>314039</v>
      </c>
      <c r="B749" t="s">
        <v>3287</v>
      </c>
      <c r="C749" t="s">
        <v>734</v>
      </c>
      <c r="D749" t="s">
        <v>499</v>
      </c>
      <c r="E749" t="s">
        <v>727</v>
      </c>
      <c r="F749" t="s">
        <v>697</v>
      </c>
      <c r="G749">
        <v>44906</v>
      </c>
      <c r="H749">
        <v>44906</v>
      </c>
      <c r="I749" t="s">
        <v>3288</v>
      </c>
      <c r="J749">
        <v>2</v>
      </c>
      <c r="K749" t="s">
        <v>3289</v>
      </c>
      <c r="L749" t="s">
        <v>738</v>
      </c>
      <c r="M749" t="s">
        <v>3269</v>
      </c>
      <c r="N749" t="s">
        <v>2540</v>
      </c>
      <c r="O749" t="s">
        <v>2452</v>
      </c>
      <c r="P749" t="s">
        <v>3290</v>
      </c>
      <c r="Q749" t="s">
        <v>2604</v>
      </c>
      <c r="R749" t="s">
        <v>3230</v>
      </c>
      <c r="S749" t="s">
        <v>703</v>
      </c>
      <c r="T749" t="s">
        <v>499</v>
      </c>
      <c r="U749" t="s">
        <v>501</v>
      </c>
      <c r="V749" t="s">
        <v>502</v>
      </c>
      <c r="W749" t="s">
        <v>503</v>
      </c>
      <c r="X749" t="s">
        <v>504</v>
      </c>
      <c r="Y749" t="s">
        <v>505</v>
      </c>
      <c r="Z749" t="s">
        <v>506</v>
      </c>
    </row>
    <row r="750" spans="1:26" x14ac:dyDescent="0.4">
      <c r="A750">
        <v>314040</v>
      </c>
      <c r="B750" t="s">
        <v>3291</v>
      </c>
      <c r="D750" t="s">
        <v>499</v>
      </c>
      <c r="E750" t="s">
        <v>727</v>
      </c>
      <c r="F750" t="s">
        <v>697</v>
      </c>
      <c r="G750">
        <v>44913</v>
      </c>
      <c r="H750">
        <v>44913</v>
      </c>
      <c r="I750" t="s">
        <v>3292</v>
      </c>
      <c r="J750">
        <v>1</v>
      </c>
      <c r="K750" t="s">
        <v>3293</v>
      </c>
      <c r="L750" t="s">
        <v>738</v>
      </c>
      <c r="M750" t="s">
        <v>1002</v>
      </c>
      <c r="N750" t="s">
        <v>2540</v>
      </c>
      <c r="O750" t="s">
        <v>2452</v>
      </c>
      <c r="P750" t="s">
        <v>3294</v>
      </c>
      <c r="Q750" t="s">
        <v>816</v>
      </c>
      <c r="R750" t="s">
        <v>3230</v>
      </c>
      <c r="S750" t="s">
        <v>703</v>
      </c>
      <c r="T750" t="s">
        <v>499</v>
      </c>
      <c r="U750" t="s">
        <v>501</v>
      </c>
      <c r="V750" t="s">
        <v>502</v>
      </c>
      <c r="W750" t="s">
        <v>503</v>
      </c>
      <c r="X750" t="s">
        <v>504</v>
      </c>
      <c r="Y750" t="s">
        <v>505</v>
      </c>
      <c r="Z750" t="s">
        <v>506</v>
      </c>
    </row>
    <row r="751" spans="1:26" x14ac:dyDescent="0.4">
      <c r="A751">
        <v>314041</v>
      </c>
      <c r="B751" t="s">
        <v>3295</v>
      </c>
      <c r="C751" t="s">
        <v>734</v>
      </c>
      <c r="D751" t="s">
        <v>499</v>
      </c>
      <c r="E751" t="s">
        <v>727</v>
      </c>
      <c r="F751" t="s">
        <v>697</v>
      </c>
      <c r="G751">
        <v>44920</v>
      </c>
      <c r="H751">
        <v>44920</v>
      </c>
      <c r="I751" t="s">
        <v>3296</v>
      </c>
      <c r="J751">
        <v>2</v>
      </c>
      <c r="K751" t="s">
        <v>3297</v>
      </c>
      <c r="L751" t="s">
        <v>3298</v>
      </c>
      <c r="M751" t="s">
        <v>3299</v>
      </c>
      <c r="N751" t="s">
        <v>2540</v>
      </c>
      <c r="O751" t="s">
        <v>2452</v>
      </c>
      <c r="P751" t="s">
        <v>3300</v>
      </c>
      <c r="Q751" t="s">
        <v>842</v>
      </c>
      <c r="R751" t="s">
        <v>3230</v>
      </c>
      <c r="S751" t="s">
        <v>703</v>
      </c>
      <c r="T751" t="s">
        <v>499</v>
      </c>
      <c r="U751" t="s">
        <v>501</v>
      </c>
      <c r="V751" t="s">
        <v>502</v>
      </c>
      <c r="W751" t="s">
        <v>503</v>
      </c>
      <c r="X751" t="s">
        <v>504</v>
      </c>
      <c r="Y751" t="s">
        <v>505</v>
      </c>
      <c r="Z751" t="s">
        <v>506</v>
      </c>
    </row>
    <row r="752" spans="1:26" x14ac:dyDescent="0.4">
      <c r="A752">
        <v>314042</v>
      </c>
      <c r="B752" t="s">
        <v>3301</v>
      </c>
      <c r="D752" t="s">
        <v>499</v>
      </c>
      <c r="E752" t="s">
        <v>727</v>
      </c>
      <c r="F752" t="s">
        <v>697</v>
      </c>
      <c r="G752">
        <v>44934</v>
      </c>
      <c r="H752">
        <v>44934</v>
      </c>
      <c r="I752" t="s">
        <v>3302</v>
      </c>
      <c r="J752">
        <v>1</v>
      </c>
      <c r="K752" t="s">
        <v>3303</v>
      </c>
      <c r="L752" t="s">
        <v>738</v>
      </c>
      <c r="M752" t="s">
        <v>1054</v>
      </c>
      <c r="N752" t="s">
        <v>3304</v>
      </c>
      <c r="O752" t="s">
        <v>2452</v>
      </c>
      <c r="P752" t="s">
        <v>3261</v>
      </c>
      <c r="Q752" t="s">
        <v>700</v>
      </c>
      <c r="R752" t="s">
        <v>3224</v>
      </c>
      <c r="S752" t="s">
        <v>703</v>
      </c>
      <c r="T752" t="s">
        <v>499</v>
      </c>
      <c r="U752" t="s">
        <v>501</v>
      </c>
      <c r="V752" t="s">
        <v>502</v>
      </c>
      <c r="W752" t="s">
        <v>503</v>
      </c>
      <c r="X752" t="s">
        <v>504</v>
      </c>
      <c r="Y752" t="s">
        <v>505</v>
      </c>
      <c r="Z752" t="s">
        <v>506</v>
      </c>
    </row>
    <row r="753" spans="1:26" x14ac:dyDescent="0.4">
      <c r="A753">
        <v>314043</v>
      </c>
      <c r="B753" t="s">
        <v>3305</v>
      </c>
      <c r="C753" t="s">
        <v>734</v>
      </c>
      <c r="D753" t="s">
        <v>499</v>
      </c>
      <c r="E753" t="s">
        <v>727</v>
      </c>
      <c r="F753" t="s">
        <v>697</v>
      </c>
      <c r="G753">
        <v>44941</v>
      </c>
      <c r="H753">
        <v>44941</v>
      </c>
      <c r="I753" t="s">
        <v>3306</v>
      </c>
      <c r="J753">
        <v>2</v>
      </c>
      <c r="K753" t="s">
        <v>3307</v>
      </c>
      <c r="L753" t="s">
        <v>2627</v>
      </c>
      <c r="M753" t="s">
        <v>2539</v>
      </c>
      <c r="N753" t="s">
        <v>2540</v>
      </c>
      <c r="O753" t="s">
        <v>2452</v>
      </c>
      <c r="P753" t="s">
        <v>3308</v>
      </c>
      <c r="Q753" t="s">
        <v>3309</v>
      </c>
      <c r="R753" t="s">
        <v>3230</v>
      </c>
      <c r="S753" t="s">
        <v>703</v>
      </c>
      <c r="T753" t="s">
        <v>499</v>
      </c>
      <c r="U753" t="s">
        <v>501</v>
      </c>
      <c r="V753" t="s">
        <v>502</v>
      </c>
      <c r="W753" t="s">
        <v>503</v>
      </c>
      <c r="X753" t="s">
        <v>504</v>
      </c>
      <c r="Y753" t="s">
        <v>505</v>
      </c>
      <c r="Z753" t="s">
        <v>506</v>
      </c>
    </row>
    <row r="754" spans="1:26" x14ac:dyDescent="0.4">
      <c r="A754">
        <v>314044</v>
      </c>
      <c r="B754" t="s">
        <v>2610</v>
      </c>
      <c r="C754" t="s">
        <v>716</v>
      </c>
      <c r="D754" t="s">
        <v>499</v>
      </c>
      <c r="E754" t="s">
        <v>727</v>
      </c>
      <c r="F754" t="s">
        <v>697</v>
      </c>
      <c r="G754">
        <v>44958</v>
      </c>
      <c r="H754">
        <v>44979</v>
      </c>
      <c r="I754" t="s">
        <v>3310</v>
      </c>
      <c r="J754">
        <v>4</v>
      </c>
      <c r="K754" t="s">
        <v>3311</v>
      </c>
      <c r="L754" t="s">
        <v>2547</v>
      </c>
      <c r="M754" t="s">
        <v>2548</v>
      </c>
      <c r="N754" t="s">
        <v>2540</v>
      </c>
      <c r="O754" t="s">
        <v>2452</v>
      </c>
      <c r="P754" t="s">
        <v>3312</v>
      </c>
      <c r="Q754" t="s">
        <v>2550</v>
      </c>
      <c r="R754" t="s">
        <v>3230</v>
      </c>
      <c r="S754" t="s">
        <v>703</v>
      </c>
      <c r="T754" t="s">
        <v>499</v>
      </c>
      <c r="U754" t="s">
        <v>501</v>
      </c>
      <c r="V754" t="s">
        <v>502</v>
      </c>
      <c r="W754" t="s">
        <v>503</v>
      </c>
      <c r="X754" t="s">
        <v>504</v>
      </c>
      <c r="Y754" t="s">
        <v>505</v>
      </c>
      <c r="Z754" t="s">
        <v>506</v>
      </c>
    </row>
    <row r="755" spans="1:26" x14ac:dyDescent="0.4">
      <c r="A755">
        <v>314045</v>
      </c>
      <c r="B755" t="s">
        <v>3313</v>
      </c>
      <c r="C755" t="s">
        <v>734</v>
      </c>
      <c r="D755" t="s">
        <v>499</v>
      </c>
      <c r="E755" t="s">
        <v>727</v>
      </c>
      <c r="F755" t="s">
        <v>697</v>
      </c>
      <c r="G755">
        <v>44990</v>
      </c>
      <c r="H755">
        <v>44990</v>
      </c>
      <c r="I755" t="s">
        <v>3314</v>
      </c>
      <c r="J755">
        <v>2</v>
      </c>
      <c r="K755" t="s">
        <v>3915</v>
      </c>
      <c r="L755" t="s">
        <v>3315</v>
      </c>
      <c r="M755" t="s">
        <v>2548</v>
      </c>
      <c r="N755" t="s">
        <v>2540</v>
      </c>
      <c r="O755" t="s">
        <v>2452</v>
      </c>
      <c r="P755" t="s">
        <v>3316</v>
      </c>
      <c r="Q755" t="s">
        <v>998</v>
      </c>
      <c r="R755" t="s">
        <v>3230</v>
      </c>
      <c r="S755" t="s">
        <v>703</v>
      </c>
      <c r="T755" t="s">
        <v>499</v>
      </c>
      <c r="U755" t="s">
        <v>501</v>
      </c>
      <c r="V755" t="s">
        <v>502</v>
      </c>
      <c r="W755" t="s">
        <v>503</v>
      </c>
      <c r="X755" t="s">
        <v>504</v>
      </c>
      <c r="Y755" t="s">
        <v>505</v>
      </c>
      <c r="Z755" t="s">
        <v>506</v>
      </c>
    </row>
    <row r="756" spans="1:26" x14ac:dyDescent="0.4">
      <c r="A756">
        <v>314046</v>
      </c>
      <c r="B756" t="s">
        <v>3317</v>
      </c>
      <c r="D756" t="s">
        <v>499</v>
      </c>
      <c r="E756" t="s">
        <v>727</v>
      </c>
      <c r="F756" t="s">
        <v>697</v>
      </c>
      <c r="G756">
        <v>45003</v>
      </c>
      <c r="H756">
        <v>45003</v>
      </c>
      <c r="I756" t="s">
        <v>3318</v>
      </c>
      <c r="J756">
        <v>1</v>
      </c>
      <c r="K756" t="s">
        <v>3319</v>
      </c>
      <c r="L756" t="s">
        <v>3320</v>
      </c>
      <c r="M756" t="s">
        <v>2107</v>
      </c>
      <c r="N756" t="s">
        <v>2540</v>
      </c>
      <c r="O756" t="s">
        <v>2452</v>
      </c>
      <c r="P756" t="s">
        <v>3321</v>
      </c>
      <c r="Q756" t="s">
        <v>700</v>
      </c>
      <c r="R756" t="s">
        <v>3230</v>
      </c>
      <c r="S756" t="s">
        <v>703</v>
      </c>
      <c r="T756" t="s">
        <v>499</v>
      </c>
      <c r="U756" t="s">
        <v>501</v>
      </c>
      <c r="V756" t="s">
        <v>502</v>
      </c>
      <c r="W756" t="s">
        <v>503</v>
      </c>
      <c r="X756" t="s">
        <v>504</v>
      </c>
      <c r="Y756" t="s">
        <v>505</v>
      </c>
      <c r="Z756" t="s">
        <v>506</v>
      </c>
    </row>
    <row r="757" spans="1:26" x14ac:dyDescent="0.4">
      <c r="A757">
        <v>314047</v>
      </c>
      <c r="B757" t="s">
        <v>3322</v>
      </c>
      <c r="D757" t="s">
        <v>499</v>
      </c>
      <c r="E757" t="s">
        <v>727</v>
      </c>
      <c r="F757" t="s">
        <v>697</v>
      </c>
      <c r="G757">
        <v>45011</v>
      </c>
      <c r="H757">
        <v>45011</v>
      </c>
      <c r="I757" t="s">
        <v>3323</v>
      </c>
      <c r="J757">
        <v>1</v>
      </c>
      <c r="K757" t="s">
        <v>3324</v>
      </c>
      <c r="L757" t="s">
        <v>3325</v>
      </c>
      <c r="M757" t="s">
        <v>3326</v>
      </c>
      <c r="N757" t="s">
        <v>2540</v>
      </c>
      <c r="O757" t="s">
        <v>2452</v>
      </c>
      <c r="P757" t="s">
        <v>3261</v>
      </c>
      <c r="Q757" t="s">
        <v>3327</v>
      </c>
      <c r="R757" t="s">
        <v>3224</v>
      </c>
      <c r="S757" t="s">
        <v>703</v>
      </c>
      <c r="T757" t="s">
        <v>499</v>
      </c>
      <c r="U757" t="s">
        <v>501</v>
      </c>
      <c r="V757" t="s">
        <v>502</v>
      </c>
      <c r="W757" t="s">
        <v>503</v>
      </c>
      <c r="X757" t="s">
        <v>504</v>
      </c>
      <c r="Y757" t="s">
        <v>505</v>
      </c>
      <c r="Z757" t="s">
        <v>506</v>
      </c>
    </row>
    <row r="758" spans="1:26" x14ac:dyDescent="0.4">
      <c r="A758">
        <v>317001</v>
      </c>
      <c r="B758" t="s">
        <v>939</v>
      </c>
      <c r="C758" t="s">
        <v>734</v>
      </c>
      <c r="D758" t="s">
        <v>514</v>
      </c>
      <c r="E758" t="s">
        <v>696</v>
      </c>
      <c r="F758" t="s">
        <v>705</v>
      </c>
      <c r="G758">
        <v>44690</v>
      </c>
      <c r="H758">
        <v>44691</v>
      </c>
      <c r="I758" t="s">
        <v>2655</v>
      </c>
      <c r="J758">
        <v>2</v>
      </c>
      <c r="K758" t="s">
        <v>2656</v>
      </c>
      <c r="L758" t="s">
        <v>2657</v>
      </c>
      <c r="M758" t="s">
        <v>784</v>
      </c>
      <c r="N758" t="s">
        <v>514</v>
      </c>
      <c r="O758" t="s">
        <v>2452</v>
      </c>
      <c r="P758" t="s">
        <v>2658</v>
      </c>
      <c r="Q758" t="s">
        <v>2659</v>
      </c>
      <c r="R758" t="s">
        <v>2660</v>
      </c>
      <c r="S758" t="s">
        <v>2661</v>
      </c>
      <c r="T758" t="s">
        <v>514</v>
      </c>
      <c r="U758" t="s">
        <v>515</v>
      </c>
      <c r="V758" t="s">
        <v>516</v>
      </c>
      <c r="W758" t="s">
        <v>517</v>
      </c>
      <c r="X758" t="s">
        <v>518</v>
      </c>
      <c r="Y758" t="s">
        <v>703</v>
      </c>
      <c r="Z758" t="s">
        <v>519</v>
      </c>
    </row>
    <row r="759" spans="1:26" x14ac:dyDescent="0.4">
      <c r="A759">
        <v>317002</v>
      </c>
      <c r="B759" t="s">
        <v>1562</v>
      </c>
      <c r="C759" t="s">
        <v>734</v>
      </c>
      <c r="D759" t="s">
        <v>514</v>
      </c>
      <c r="E759" t="s">
        <v>696</v>
      </c>
      <c r="F759" t="s">
        <v>705</v>
      </c>
      <c r="G759">
        <v>44692</v>
      </c>
      <c r="H759">
        <v>44694</v>
      </c>
      <c r="I759" t="s">
        <v>2662</v>
      </c>
      <c r="J759">
        <v>2</v>
      </c>
      <c r="K759" t="s">
        <v>2663</v>
      </c>
      <c r="L759" t="s">
        <v>2664</v>
      </c>
      <c r="M759" t="s">
        <v>784</v>
      </c>
      <c r="N759" t="s">
        <v>514</v>
      </c>
      <c r="O759" t="s">
        <v>2452</v>
      </c>
      <c r="P759" t="s">
        <v>2658</v>
      </c>
      <c r="Q759" t="s">
        <v>2659</v>
      </c>
      <c r="R759" t="s">
        <v>2660</v>
      </c>
      <c r="S759" t="s">
        <v>2665</v>
      </c>
      <c r="T759" t="s">
        <v>514</v>
      </c>
      <c r="U759" t="s">
        <v>515</v>
      </c>
      <c r="V759" t="s">
        <v>516</v>
      </c>
      <c r="W759" t="s">
        <v>517</v>
      </c>
      <c r="X759" t="s">
        <v>518</v>
      </c>
      <c r="Y759" t="s">
        <v>703</v>
      </c>
      <c r="Z759" t="s">
        <v>519</v>
      </c>
    </row>
    <row r="760" spans="1:26" x14ac:dyDescent="0.4">
      <c r="A760">
        <v>317003</v>
      </c>
      <c r="B760" t="s">
        <v>910</v>
      </c>
      <c r="C760" t="s">
        <v>734</v>
      </c>
      <c r="D760" t="s">
        <v>514</v>
      </c>
      <c r="E760" t="s">
        <v>696</v>
      </c>
      <c r="F760" t="s">
        <v>705</v>
      </c>
      <c r="G760">
        <v>44698</v>
      </c>
      <c r="H760">
        <v>44699</v>
      </c>
      <c r="I760" t="s">
        <v>2666</v>
      </c>
      <c r="J760">
        <v>1</v>
      </c>
      <c r="K760" t="s">
        <v>2667</v>
      </c>
      <c r="L760" t="s">
        <v>2668</v>
      </c>
      <c r="M760" t="s">
        <v>808</v>
      </c>
      <c r="N760" t="s">
        <v>514</v>
      </c>
      <c r="O760" t="s">
        <v>2452</v>
      </c>
      <c r="P760" t="s">
        <v>2658</v>
      </c>
      <c r="Q760" t="s">
        <v>2669</v>
      </c>
      <c r="R760" t="s">
        <v>2660</v>
      </c>
      <c r="S760" t="s">
        <v>703</v>
      </c>
      <c r="T760" t="s">
        <v>514</v>
      </c>
      <c r="U760" t="s">
        <v>515</v>
      </c>
      <c r="V760" t="s">
        <v>516</v>
      </c>
      <c r="W760" t="s">
        <v>517</v>
      </c>
      <c r="X760" t="s">
        <v>518</v>
      </c>
      <c r="Y760" t="s">
        <v>703</v>
      </c>
      <c r="Z760" t="s">
        <v>519</v>
      </c>
    </row>
    <row r="761" spans="1:26" x14ac:dyDescent="0.4">
      <c r="A761">
        <v>317004</v>
      </c>
      <c r="B761" t="s">
        <v>2670</v>
      </c>
      <c r="C761" t="s">
        <v>734</v>
      </c>
      <c r="D761" t="s">
        <v>514</v>
      </c>
      <c r="E761" t="s">
        <v>696</v>
      </c>
      <c r="F761" t="s">
        <v>705</v>
      </c>
      <c r="G761">
        <v>44699</v>
      </c>
      <c r="H761">
        <v>44700</v>
      </c>
      <c r="I761" t="s">
        <v>2671</v>
      </c>
      <c r="J761">
        <v>1</v>
      </c>
      <c r="K761" t="s">
        <v>2672</v>
      </c>
      <c r="L761" t="s">
        <v>2673</v>
      </c>
      <c r="M761" t="s">
        <v>808</v>
      </c>
      <c r="N761" t="s">
        <v>514</v>
      </c>
      <c r="O761" t="s">
        <v>2452</v>
      </c>
      <c r="P761" t="s">
        <v>2658</v>
      </c>
      <c r="Q761" t="s">
        <v>2659</v>
      </c>
      <c r="R761" t="s">
        <v>2660</v>
      </c>
      <c r="S761" t="s">
        <v>703</v>
      </c>
      <c r="T761" t="s">
        <v>514</v>
      </c>
      <c r="U761" t="s">
        <v>515</v>
      </c>
      <c r="V761" t="s">
        <v>516</v>
      </c>
      <c r="W761" t="s">
        <v>517</v>
      </c>
      <c r="X761" t="s">
        <v>518</v>
      </c>
      <c r="Y761" t="s">
        <v>703</v>
      </c>
      <c r="Z761" t="s">
        <v>519</v>
      </c>
    </row>
    <row r="762" spans="1:26" x14ac:dyDescent="0.4">
      <c r="A762">
        <v>317005</v>
      </c>
      <c r="B762" t="s">
        <v>928</v>
      </c>
      <c r="C762" t="s">
        <v>734</v>
      </c>
      <c r="D762" t="s">
        <v>514</v>
      </c>
      <c r="E762" t="s">
        <v>696</v>
      </c>
      <c r="F762" t="s">
        <v>705</v>
      </c>
      <c r="G762">
        <v>44706</v>
      </c>
      <c r="H762">
        <v>44707</v>
      </c>
      <c r="I762" t="s">
        <v>2674</v>
      </c>
      <c r="J762">
        <v>1</v>
      </c>
      <c r="K762" t="s">
        <v>2675</v>
      </c>
      <c r="L762" t="s">
        <v>2676</v>
      </c>
      <c r="M762" t="s">
        <v>808</v>
      </c>
      <c r="N762" t="s">
        <v>514</v>
      </c>
      <c r="O762" t="s">
        <v>2452</v>
      </c>
      <c r="P762" t="s">
        <v>2658</v>
      </c>
      <c r="Q762" t="s">
        <v>2659</v>
      </c>
      <c r="R762" t="s">
        <v>2660</v>
      </c>
      <c r="S762" t="s">
        <v>703</v>
      </c>
      <c r="T762" t="s">
        <v>514</v>
      </c>
      <c r="U762" t="s">
        <v>515</v>
      </c>
      <c r="V762" t="s">
        <v>516</v>
      </c>
      <c r="W762" t="s">
        <v>517</v>
      </c>
      <c r="X762" t="s">
        <v>518</v>
      </c>
      <c r="Y762" t="s">
        <v>703</v>
      </c>
      <c r="Z762" t="s">
        <v>519</v>
      </c>
    </row>
    <row r="763" spans="1:26" x14ac:dyDescent="0.4">
      <c r="A763">
        <v>317006</v>
      </c>
      <c r="B763" t="s">
        <v>2677</v>
      </c>
      <c r="C763" t="s">
        <v>734</v>
      </c>
      <c r="D763" t="s">
        <v>514</v>
      </c>
      <c r="E763" t="s">
        <v>696</v>
      </c>
      <c r="F763" t="s">
        <v>705</v>
      </c>
      <c r="G763">
        <v>44720</v>
      </c>
      <c r="H763">
        <v>44721</v>
      </c>
      <c r="I763" t="s">
        <v>2678</v>
      </c>
      <c r="J763">
        <v>1</v>
      </c>
      <c r="K763" t="s">
        <v>2679</v>
      </c>
      <c r="L763" t="s">
        <v>2680</v>
      </c>
      <c r="M763" t="s">
        <v>808</v>
      </c>
      <c r="N763" t="s">
        <v>514</v>
      </c>
      <c r="O763" t="s">
        <v>2452</v>
      </c>
      <c r="P763" t="s">
        <v>2658</v>
      </c>
      <c r="Q763" t="s">
        <v>2669</v>
      </c>
      <c r="R763" t="s">
        <v>2660</v>
      </c>
      <c r="S763" t="s">
        <v>703</v>
      </c>
      <c r="T763" t="s">
        <v>514</v>
      </c>
      <c r="U763" t="s">
        <v>515</v>
      </c>
      <c r="V763" t="s">
        <v>516</v>
      </c>
      <c r="W763" t="s">
        <v>517</v>
      </c>
      <c r="X763" t="s">
        <v>518</v>
      </c>
      <c r="Y763" t="s">
        <v>703</v>
      </c>
      <c r="Z763" t="s">
        <v>519</v>
      </c>
    </row>
    <row r="764" spans="1:26" x14ac:dyDescent="0.4">
      <c r="A764">
        <v>317007</v>
      </c>
      <c r="B764" t="s">
        <v>1591</v>
      </c>
      <c r="C764" t="s">
        <v>734</v>
      </c>
      <c r="D764" t="s">
        <v>514</v>
      </c>
      <c r="E764" t="s">
        <v>696</v>
      </c>
      <c r="F764" t="s">
        <v>705</v>
      </c>
      <c r="G764">
        <v>44734</v>
      </c>
      <c r="H764">
        <v>44735</v>
      </c>
      <c r="I764" t="s">
        <v>2681</v>
      </c>
      <c r="J764">
        <v>1</v>
      </c>
      <c r="K764" t="s">
        <v>2682</v>
      </c>
      <c r="L764" t="s">
        <v>1594</v>
      </c>
      <c r="M764" t="s">
        <v>808</v>
      </c>
      <c r="N764" t="s">
        <v>514</v>
      </c>
      <c r="O764" t="s">
        <v>2452</v>
      </c>
      <c r="P764" t="s">
        <v>2658</v>
      </c>
      <c r="Q764" t="s">
        <v>2659</v>
      </c>
      <c r="R764" t="s">
        <v>2660</v>
      </c>
      <c r="S764" t="s">
        <v>703</v>
      </c>
      <c r="T764" t="s">
        <v>514</v>
      </c>
      <c r="U764" t="s">
        <v>515</v>
      </c>
      <c r="V764" t="s">
        <v>516</v>
      </c>
      <c r="W764" t="s">
        <v>517</v>
      </c>
      <c r="X764" t="s">
        <v>518</v>
      </c>
      <c r="Y764" t="s">
        <v>703</v>
      </c>
      <c r="Z764" t="s">
        <v>519</v>
      </c>
    </row>
    <row r="765" spans="1:26" x14ac:dyDescent="0.4">
      <c r="A765">
        <v>317008</v>
      </c>
      <c r="B765" t="s">
        <v>1584</v>
      </c>
      <c r="C765" t="s">
        <v>734</v>
      </c>
      <c r="D765" t="s">
        <v>514</v>
      </c>
      <c r="E765" t="s">
        <v>696</v>
      </c>
      <c r="F765" t="s">
        <v>705</v>
      </c>
      <c r="G765">
        <v>44740</v>
      </c>
      <c r="H765">
        <v>44742</v>
      </c>
      <c r="I765" t="s">
        <v>2683</v>
      </c>
      <c r="J765">
        <v>2</v>
      </c>
      <c r="K765" t="s">
        <v>2684</v>
      </c>
      <c r="L765" t="s">
        <v>2685</v>
      </c>
      <c r="M765" t="s">
        <v>808</v>
      </c>
      <c r="N765" t="s">
        <v>514</v>
      </c>
      <c r="O765" t="s">
        <v>2452</v>
      </c>
      <c r="P765" t="s">
        <v>2658</v>
      </c>
      <c r="Q765" t="s">
        <v>2659</v>
      </c>
      <c r="R765" t="s">
        <v>2660</v>
      </c>
      <c r="S765" t="s">
        <v>703</v>
      </c>
      <c r="T765" t="s">
        <v>514</v>
      </c>
      <c r="U765" t="s">
        <v>515</v>
      </c>
      <c r="V765" t="s">
        <v>516</v>
      </c>
      <c r="W765" t="s">
        <v>517</v>
      </c>
      <c r="X765" t="s">
        <v>518</v>
      </c>
      <c r="Y765" t="s">
        <v>703</v>
      </c>
      <c r="Z765" t="s">
        <v>519</v>
      </c>
    </row>
    <row r="766" spans="1:26" x14ac:dyDescent="0.4">
      <c r="A766">
        <v>317009</v>
      </c>
      <c r="B766" t="s">
        <v>2686</v>
      </c>
      <c r="C766" t="s">
        <v>734</v>
      </c>
      <c r="D766" t="s">
        <v>514</v>
      </c>
      <c r="E766" t="s">
        <v>696</v>
      </c>
      <c r="F766" t="s">
        <v>705</v>
      </c>
      <c r="G766">
        <v>44761</v>
      </c>
      <c r="H766">
        <v>44763</v>
      </c>
      <c r="I766" t="s">
        <v>2687</v>
      </c>
      <c r="J766">
        <v>1</v>
      </c>
      <c r="K766" t="s">
        <v>2688</v>
      </c>
      <c r="L766" t="s">
        <v>2689</v>
      </c>
      <c r="M766" t="s">
        <v>808</v>
      </c>
      <c r="N766" t="s">
        <v>514</v>
      </c>
      <c r="O766" t="s">
        <v>2452</v>
      </c>
      <c r="P766" t="s">
        <v>2658</v>
      </c>
      <c r="Q766" t="s">
        <v>2659</v>
      </c>
      <c r="R766" t="s">
        <v>2660</v>
      </c>
      <c r="S766" t="s">
        <v>703</v>
      </c>
      <c r="T766" t="s">
        <v>514</v>
      </c>
      <c r="U766" t="s">
        <v>515</v>
      </c>
      <c r="V766" t="s">
        <v>516</v>
      </c>
      <c r="W766" t="s">
        <v>517</v>
      </c>
      <c r="X766" t="s">
        <v>518</v>
      </c>
      <c r="Y766" t="s">
        <v>703</v>
      </c>
      <c r="Z766" t="s">
        <v>519</v>
      </c>
    </row>
    <row r="767" spans="1:26" x14ac:dyDescent="0.4">
      <c r="A767">
        <v>317010</v>
      </c>
      <c r="B767" t="s">
        <v>2690</v>
      </c>
      <c r="C767" t="s">
        <v>734</v>
      </c>
      <c r="D767" t="s">
        <v>514</v>
      </c>
      <c r="E767" t="s">
        <v>696</v>
      </c>
      <c r="F767" t="s">
        <v>705</v>
      </c>
      <c r="G767">
        <v>44699</v>
      </c>
      <c r="H767">
        <v>44700</v>
      </c>
      <c r="I767" t="s">
        <v>2691</v>
      </c>
      <c r="J767">
        <v>1</v>
      </c>
      <c r="K767" t="s">
        <v>2688</v>
      </c>
      <c r="L767" t="s">
        <v>2689</v>
      </c>
      <c r="M767" t="s">
        <v>808</v>
      </c>
      <c r="N767" t="s">
        <v>514</v>
      </c>
      <c r="O767" t="s">
        <v>2452</v>
      </c>
      <c r="P767" t="s">
        <v>2658</v>
      </c>
      <c r="Q767" t="s">
        <v>2659</v>
      </c>
      <c r="R767" t="s">
        <v>2660</v>
      </c>
      <c r="S767" t="s">
        <v>703</v>
      </c>
      <c r="T767" t="s">
        <v>514</v>
      </c>
      <c r="U767" t="s">
        <v>515</v>
      </c>
      <c r="V767" t="s">
        <v>516</v>
      </c>
      <c r="W767" t="s">
        <v>517</v>
      </c>
      <c r="X767" t="s">
        <v>518</v>
      </c>
      <c r="Y767" t="s">
        <v>703</v>
      </c>
      <c r="Z767" t="s">
        <v>519</v>
      </c>
    </row>
    <row r="768" spans="1:26" x14ac:dyDescent="0.4">
      <c r="A768">
        <v>317011</v>
      </c>
      <c r="B768" t="s">
        <v>923</v>
      </c>
      <c r="C768" t="s">
        <v>734</v>
      </c>
      <c r="D768" t="s">
        <v>514</v>
      </c>
      <c r="E768" t="s">
        <v>696</v>
      </c>
      <c r="F768" t="s">
        <v>705</v>
      </c>
      <c r="G768">
        <v>44776</v>
      </c>
      <c r="H768">
        <v>44777</v>
      </c>
      <c r="I768" t="s">
        <v>2692</v>
      </c>
      <c r="J768">
        <v>2</v>
      </c>
      <c r="K768" t="s">
        <v>2693</v>
      </c>
      <c r="L768" t="s">
        <v>2694</v>
      </c>
      <c r="M768" t="s">
        <v>784</v>
      </c>
      <c r="N768" t="s">
        <v>514</v>
      </c>
      <c r="O768" t="s">
        <v>2452</v>
      </c>
      <c r="P768" t="s">
        <v>2658</v>
      </c>
      <c r="Q768" t="s">
        <v>2659</v>
      </c>
      <c r="R768" t="s">
        <v>2660</v>
      </c>
      <c r="S768" t="s">
        <v>2695</v>
      </c>
      <c r="T768" t="s">
        <v>514</v>
      </c>
      <c r="U768" t="s">
        <v>515</v>
      </c>
      <c r="V768" t="s">
        <v>516</v>
      </c>
      <c r="W768" t="s">
        <v>517</v>
      </c>
      <c r="X768" t="s">
        <v>518</v>
      </c>
      <c r="Y768" t="s">
        <v>703</v>
      </c>
      <c r="Z768" t="s">
        <v>519</v>
      </c>
    </row>
    <row r="769" spans="1:26" x14ac:dyDescent="0.4">
      <c r="A769">
        <v>317012</v>
      </c>
      <c r="B769" t="s">
        <v>2696</v>
      </c>
      <c r="C769" t="s">
        <v>734</v>
      </c>
      <c r="D769" t="s">
        <v>514</v>
      </c>
      <c r="E769" t="s">
        <v>696</v>
      </c>
      <c r="F769" t="s">
        <v>705</v>
      </c>
      <c r="G769">
        <v>44782</v>
      </c>
      <c r="H769">
        <v>44783</v>
      </c>
      <c r="I769" t="s">
        <v>2697</v>
      </c>
      <c r="J769">
        <v>2</v>
      </c>
      <c r="K769" t="s">
        <v>2698</v>
      </c>
      <c r="L769" t="s">
        <v>2699</v>
      </c>
      <c r="M769" t="s">
        <v>2700</v>
      </c>
      <c r="N769" t="s">
        <v>514</v>
      </c>
      <c r="O769" t="s">
        <v>2452</v>
      </c>
      <c r="P769" t="s">
        <v>2658</v>
      </c>
      <c r="Q769" t="s">
        <v>2669</v>
      </c>
      <c r="R769" t="s">
        <v>2660</v>
      </c>
      <c r="S769" t="s">
        <v>2701</v>
      </c>
      <c r="T769" t="s">
        <v>514</v>
      </c>
      <c r="U769" t="s">
        <v>515</v>
      </c>
      <c r="V769" t="s">
        <v>516</v>
      </c>
      <c r="W769" t="s">
        <v>517</v>
      </c>
      <c r="X769" t="s">
        <v>518</v>
      </c>
      <c r="Y769" t="s">
        <v>703</v>
      </c>
      <c r="Z769" t="s">
        <v>519</v>
      </c>
    </row>
    <row r="770" spans="1:26" x14ac:dyDescent="0.4">
      <c r="A770">
        <v>317013</v>
      </c>
      <c r="B770" t="s">
        <v>1610</v>
      </c>
      <c r="C770" t="s">
        <v>734</v>
      </c>
      <c r="D770" t="s">
        <v>514</v>
      </c>
      <c r="E770" t="s">
        <v>696</v>
      </c>
      <c r="F770" t="s">
        <v>705</v>
      </c>
      <c r="G770">
        <v>44810</v>
      </c>
      <c r="H770">
        <v>44812</v>
      </c>
      <c r="I770" t="s">
        <v>2702</v>
      </c>
      <c r="J770">
        <v>1</v>
      </c>
      <c r="K770" t="s">
        <v>2663</v>
      </c>
      <c r="L770" t="s">
        <v>2703</v>
      </c>
      <c r="M770" t="s">
        <v>808</v>
      </c>
      <c r="N770" t="s">
        <v>514</v>
      </c>
      <c r="O770" t="s">
        <v>2452</v>
      </c>
      <c r="P770" t="s">
        <v>2658</v>
      </c>
      <c r="Q770" t="s">
        <v>2669</v>
      </c>
      <c r="R770" t="s">
        <v>2660</v>
      </c>
      <c r="S770" t="s">
        <v>703</v>
      </c>
      <c r="T770" t="s">
        <v>514</v>
      </c>
      <c r="U770" t="s">
        <v>515</v>
      </c>
      <c r="V770" t="s">
        <v>516</v>
      </c>
      <c r="W770" t="s">
        <v>517</v>
      </c>
      <c r="X770" t="s">
        <v>518</v>
      </c>
      <c r="Y770" t="s">
        <v>703</v>
      </c>
      <c r="Z770" t="s">
        <v>519</v>
      </c>
    </row>
    <row r="771" spans="1:26" x14ac:dyDescent="0.4">
      <c r="A771">
        <v>317014</v>
      </c>
      <c r="B771" t="s">
        <v>1620</v>
      </c>
      <c r="C771" t="s">
        <v>734</v>
      </c>
      <c r="D771" t="s">
        <v>514</v>
      </c>
      <c r="E771" t="s">
        <v>696</v>
      </c>
      <c r="F771" t="s">
        <v>705</v>
      </c>
      <c r="G771">
        <v>44817</v>
      </c>
      <c r="H771">
        <v>44819</v>
      </c>
      <c r="I771" t="s">
        <v>2704</v>
      </c>
      <c r="J771">
        <v>1</v>
      </c>
      <c r="K771" t="s">
        <v>2663</v>
      </c>
      <c r="L771" t="s">
        <v>2664</v>
      </c>
      <c r="M771" t="s">
        <v>808</v>
      </c>
      <c r="N771" t="s">
        <v>514</v>
      </c>
      <c r="O771" t="s">
        <v>2452</v>
      </c>
      <c r="P771" t="s">
        <v>2658</v>
      </c>
      <c r="Q771" t="s">
        <v>2669</v>
      </c>
      <c r="R771" t="s">
        <v>2660</v>
      </c>
      <c r="S771" t="s">
        <v>2705</v>
      </c>
      <c r="T771" t="s">
        <v>514</v>
      </c>
      <c r="U771" t="s">
        <v>515</v>
      </c>
      <c r="V771" t="s">
        <v>516</v>
      </c>
      <c r="W771" t="s">
        <v>517</v>
      </c>
      <c r="X771" t="s">
        <v>518</v>
      </c>
      <c r="Y771" t="s">
        <v>703</v>
      </c>
      <c r="Z771" t="s">
        <v>519</v>
      </c>
    </row>
    <row r="772" spans="1:26" x14ac:dyDescent="0.4">
      <c r="A772">
        <v>317015</v>
      </c>
      <c r="B772" t="s">
        <v>3017</v>
      </c>
      <c r="C772" t="s">
        <v>716</v>
      </c>
      <c r="D772" t="s">
        <v>514</v>
      </c>
      <c r="E772" t="s">
        <v>696</v>
      </c>
      <c r="F772" t="s">
        <v>705</v>
      </c>
      <c r="G772">
        <v>44852</v>
      </c>
      <c r="H772">
        <v>44854</v>
      </c>
      <c r="I772" t="s">
        <v>3018</v>
      </c>
      <c r="J772">
        <v>3</v>
      </c>
      <c r="K772" t="s">
        <v>3830</v>
      </c>
      <c r="L772" t="s">
        <v>3019</v>
      </c>
      <c r="M772" t="s">
        <v>808</v>
      </c>
      <c r="N772" t="s">
        <v>514</v>
      </c>
      <c r="O772" t="s">
        <v>2452</v>
      </c>
      <c r="P772" t="s">
        <v>2658</v>
      </c>
      <c r="Q772" t="s">
        <v>2669</v>
      </c>
      <c r="R772" t="s">
        <v>2660</v>
      </c>
      <c r="S772" t="s">
        <v>703</v>
      </c>
      <c r="T772" t="s">
        <v>514</v>
      </c>
      <c r="U772" t="s">
        <v>515</v>
      </c>
      <c r="V772" t="s">
        <v>516</v>
      </c>
      <c r="W772" t="s">
        <v>517</v>
      </c>
      <c r="X772" t="s">
        <v>518</v>
      </c>
      <c r="Y772" t="s">
        <v>703</v>
      </c>
      <c r="Z772" t="s">
        <v>3020</v>
      </c>
    </row>
    <row r="773" spans="1:26" x14ac:dyDescent="0.4">
      <c r="A773">
        <v>317016</v>
      </c>
      <c r="B773" t="s">
        <v>3021</v>
      </c>
      <c r="C773" t="s">
        <v>716</v>
      </c>
      <c r="D773" t="s">
        <v>514</v>
      </c>
      <c r="E773" t="s">
        <v>696</v>
      </c>
      <c r="F773" t="s">
        <v>705</v>
      </c>
      <c r="G773">
        <v>44853</v>
      </c>
      <c r="H773">
        <v>44855</v>
      </c>
      <c r="I773" t="s">
        <v>3022</v>
      </c>
      <c r="J773">
        <v>3</v>
      </c>
      <c r="K773" t="s">
        <v>3023</v>
      </c>
      <c r="L773" t="s">
        <v>3024</v>
      </c>
      <c r="M773" t="s">
        <v>808</v>
      </c>
      <c r="N773" t="s">
        <v>514</v>
      </c>
      <c r="O773" t="s">
        <v>2452</v>
      </c>
      <c r="P773" t="s">
        <v>2658</v>
      </c>
      <c r="Q773" t="s">
        <v>2669</v>
      </c>
      <c r="R773" t="s">
        <v>2660</v>
      </c>
      <c r="S773" t="s">
        <v>703</v>
      </c>
      <c r="T773" t="s">
        <v>514</v>
      </c>
      <c r="U773" t="s">
        <v>515</v>
      </c>
      <c r="V773" t="s">
        <v>516</v>
      </c>
      <c r="W773" t="s">
        <v>517</v>
      </c>
      <c r="X773" t="s">
        <v>518</v>
      </c>
      <c r="Y773" t="s">
        <v>703</v>
      </c>
      <c r="Z773" t="s">
        <v>3020</v>
      </c>
    </row>
    <row r="774" spans="1:26" x14ac:dyDescent="0.4">
      <c r="A774">
        <v>317017</v>
      </c>
      <c r="B774" t="s">
        <v>3025</v>
      </c>
      <c r="C774" t="s">
        <v>716</v>
      </c>
      <c r="D774" t="s">
        <v>514</v>
      </c>
      <c r="E774" t="s">
        <v>696</v>
      </c>
      <c r="F774" t="s">
        <v>705</v>
      </c>
      <c r="G774">
        <v>44859</v>
      </c>
      <c r="H774">
        <v>44861</v>
      </c>
      <c r="I774" t="s">
        <v>3026</v>
      </c>
      <c r="J774">
        <v>3</v>
      </c>
      <c r="K774" t="s">
        <v>3831</v>
      </c>
      <c r="L774" t="s">
        <v>3027</v>
      </c>
      <c r="M774" t="s">
        <v>808</v>
      </c>
      <c r="N774" t="s">
        <v>514</v>
      </c>
      <c r="O774" t="s">
        <v>2452</v>
      </c>
      <c r="P774" t="s">
        <v>2658</v>
      </c>
      <c r="Q774" t="s">
        <v>2669</v>
      </c>
      <c r="R774" t="s">
        <v>2660</v>
      </c>
      <c r="S774" t="s">
        <v>703</v>
      </c>
      <c r="T774" t="s">
        <v>514</v>
      </c>
      <c r="U774" t="s">
        <v>515</v>
      </c>
      <c r="V774" t="s">
        <v>516</v>
      </c>
      <c r="W774" t="s">
        <v>517</v>
      </c>
      <c r="X774" t="s">
        <v>518</v>
      </c>
      <c r="Y774" t="s">
        <v>703</v>
      </c>
      <c r="Z774" t="s">
        <v>3020</v>
      </c>
    </row>
    <row r="775" spans="1:26" x14ac:dyDescent="0.4">
      <c r="A775">
        <v>317018</v>
      </c>
      <c r="B775" t="s">
        <v>1612</v>
      </c>
      <c r="C775" t="s">
        <v>716</v>
      </c>
      <c r="D775" t="s">
        <v>514</v>
      </c>
      <c r="E775" t="s">
        <v>696</v>
      </c>
      <c r="F775" t="s">
        <v>705</v>
      </c>
      <c r="G775">
        <v>44873</v>
      </c>
      <c r="H775">
        <v>44875</v>
      </c>
      <c r="I775" t="s">
        <v>3028</v>
      </c>
      <c r="J775">
        <v>3</v>
      </c>
      <c r="K775" t="s">
        <v>3832</v>
      </c>
      <c r="L775" t="s">
        <v>3029</v>
      </c>
      <c r="M775" t="s">
        <v>784</v>
      </c>
      <c r="N775" t="s">
        <v>514</v>
      </c>
      <c r="O775" t="s">
        <v>2452</v>
      </c>
      <c r="P775" t="s">
        <v>2658</v>
      </c>
      <c r="Q775" t="s">
        <v>2659</v>
      </c>
      <c r="R775" t="s">
        <v>2660</v>
      </c>
      <c r="S775" t="s">
        <v>703</v>
      </c>
      <c r="T775" t="s">
        <v>514</v>
      </c>
      <c r="U775" t="s">
        <v>515</v>
      </c>
      <c r="V775" t="s">
        <v>516</v>
      </c>
      <c r="W775" t="s">
        <v>517</v>
      </c>
      <c r="X775" t="s">
        <v>518</v>
      </c>
      <c r="Y775" t="s">
        <v>703</v>
      </c>
      <c r="Z775" t="s">
        <v>3020</v>
      </c>
    </row>
    <row r="776" spans="1:26" x14ac:dyDescent="0.4">
      <c r="A776">
        <v>317019</v>
      </c>
      <c r="B776" t="s">
        <v>2991</v>
      </c>
      <c r="C776" t="s">
        <v>716</v>
      </c>
      <c r="D776" t="s">
        <v>514</v>
      </c>
      <c r="E776" t="s">
        <v>696</v>
      </c>
      <c r="F776" t="s">
        <v>705</v>
      </c>
      <c r="G776">
        <v>44880</v>
      </c>
      <c r="H776">
        <v>44882</v>
      </c>
      <c r="I776" t="s">
        <v>3030</v>
      </c>
      <c r="J776">
        <v>3</v>
      </c>
      <c r="K776" t="s">
        <v>954</v>
      </c>
      <c r="L776" t="s">
        <v>3031</v>
      </c>
      <c r="M776" t="s">
        <v>808</v>
      </c>
      <c r="N776" t="s">
        <v>514</v>
      </c>
      <c r="O776" t="s">
        <v>2452</v>
      </c>
      <c r="P776" t="s">
        <v>2658</v>
      </c>
      <c r="Q776" t="s">
        <v>2659</v>
      </c>
      <c r="R776" t="s">
        <v>2660</v>
      </c>
      <c r="S776" t="s">
        <v>703</v>
      </c>
      <c r="T776" t="s">
        <v>514</v>
      </c>
      <c r="U776" t="s">
        <v>515</v>
      </c>
      <c r="V776" t="s">
        <v>516</v>
      </c>
      <c r="W776" t="s">
        <v>517</v>
      </c>
      <c r="X776" t="s">
        <v>518</v>
      </c>
      <c r="Y776" t="s">
        <v>703</v>
      </c>
      <c r="Z776" t="s">
        <v>3020</v>
      </c>
    </row>
    <row r="777" spans="1:26" x14ac:dyDescent="0.4">
      <c r="A777">
        <v>317020</v>
      </c>
      <c r="B777" t="s">
        <v>3001</v>
      </c>
      <c r="C777" t="s">
        <v>716</v>
      </c>
      <c r="D777" t="s">
        <v>514</v>
      </c>
      <c r="E777" t="s">
        <v>696</v>
      </c>
      <c r="F777" t="s">
        <v>705</v>
      </c>
      <c r="G777">
        <v>44893</v>
      </c>
      <c r="H777">
        <v>44895</v>
      </c>
      <c r="I777" t="s">
        <v>3032</v>
      </c>
      <c r="J777">
        <v>3</v>
      </c>
      <c r="K777" t="s">
        <v>2684</v>
      </c>
      <c r="L777" t="s">
        <v>2685</v>
      </c>
      <c r="M777" t="s">
        <v>808</v>
      </c>
      <c r="N777" t="s">
        <v>514</v>
      </c>
      <c r="O777" t="s">
        <v>2452</v>
      </c>
      <c r="P777" t="s">
        <v>2658</v>
      </c>
      <c r="Q777" t="s">
        <v>2659</v>
      </c>
      <c r="R777" t="s">
        <v>2660</v>
      </c>
      <c r="S777" t="s">
        <v>703</v>
      </c>
      <c r="T777" t="s">
        <v>514</v>
      </c>
      <c r="U777" t="s">
        <v>515</v>
      </c>
      <c r="V777" t="s">
        <v>516</v>
      </c>
      <c r="W777" t="s">
        <v>517</v>
      </c>
      <c r="X777" t="s">
        <v>518</v>
      </c>
      <c r="Y777" t="s">
        <v>703</v>
      </c>
      <c r="Z777" t="s">
        <v>3020</v>
      </c>
    </row>
    <row r="778" spans="1:26" x14ac:dyDescent="0.4">
      <c r="A778">
        <v>317021</v>
      </c>
      <c r="B778" t="s">
        <v>3033</v>
      </c>
      <c r="C778" t="s">
        <v>716</v>
      </c>
      <c r="D778" t="s">
        <v>514</v>
      </c>
      <c r="E778" t="s">
        <v>696</v>
      </c>
      <c r="F778" t="s">
        <v>705</v>
      </c>
      <c r="G778">
        <v>44901</v>
      </c>
      <c r="H778">
        <v>44902</v>
      </c>
      <c r="I778" t="s">
        <v>3034</v>
      </c>
      <c r="J778">
        <v>2</v>
      </c>
      <c r="K778" t="s">
        <v>3035</v>
      </c>
      <c r="L778" t="s">
        <v>3036</v>
      </c>
      <c r="M778" t="s">
        <v>932</v>
      </c>
      <c r="N778" t="s">
        <v>514</v>
      </c>
      <c r="O778" t="s">
        <v>2452</v>
      </c>
      <c r="P778" t="s">
        <v>2658</v>
      </c>
      <c r="Q778" t="s">
        <v>2659</v>
      </c>
      <c r="R778" t="s">
        <v>2660</v>
      </c>
      <c r="S778" t="s">
        <v>703</v>
      </c>
      <c r="T778" t="s">
        <v>514</v>
      </c>
      <c r="U778" t="s">
        <v>515</v>
      </c>
      <c r="V778" t="s">
        <v>516</v>
      </c>
      <c r="W778" t="s">
        <v>517</v>
      </c>
      <c r="X778" t="s">
        <v>518</v>
      </c>
      <c r="Y778" t="s">
        <v>703</v>
      </c>
      <c r="Z778" t="s">
        <v>3020</v>
      </c>
    </row>
    <row r="779" spans="1:26" x14ac:dyDescent="0.4">
      <c r="A779">
        <v>317022</v>
      </c>
      <c r="B779" t="s">
        <v>3037</v>
      </c>
      <c r="C779" t="s">
        <v>716</v>
      </c>
      <c r="D779" t="s">
        <v>514</v>
      </c>
      <c r="E779" t="s">
        <v>696</v>
      </c>
      <c r="F779" t="s">
        <v>705</v>
      </c>
      <c r="G779">
        <v>44943</v>
      </c>
      <c r="H779">
        <v>44945</v>
      </c>
      <c r="I779" t="s">
        <v>3038</v>
      </c>
      <c r="J779">
        <v>3</v>
      </c>
      <c r="K779" t="s">
        <v>3039</v>
      </c>
      <c r="L779" t="s">
        <v>3036</v>
      </c>
      <c r="M779" t="s">
        <v>808</v>
      </c>
      <c r="N779" t="s">
        <v>514</v>
      </c>
      <c r="O779" t="s">
        <v>2452</v>
      </c>
      <c r="P779" t="s">
        <v>2658</v>
      </c>
      <c r="Q779" t="s">
        <v>2659</v>
      </c>
      <c r="R779" t="s">
        <v>2660</v>
      </c>
      <c r="S779" t="s">
        <v>703</v>
      </c>
      <c r="T779" t="s">
        <v>514</v>
      </c>
      <c r="U779" t="s">
        <v>515</v>
      </c>
      <c r="V779" t="s">
        <v>516</v>
      </c>
      <c r="W779" t="s">
        <v>517</v>
      </c>
      <c r="X779" t="s">
        <v>518</v>
      </c>
      <c r="Y779" t="s">
        <v>703</v>
      </c>
      <c r="Z779" t="s">
        <v>3020</v>
      </c>
    </row>
    <row r="780" spans="1:26" x14ac:dyDescent="0.4">
      <c r="A780">
        <v>317023</v>
      </c>
      <c r="B780" t="s">
        <v>3040</v>
      </c>
      <c r="C780" t="s">
        <v>716</v>
      </c>
      <c r="D780" t="s">
        <v>514</v>
      </c>
      <c r="E780" t="s">
        <v>696</v>
      </c>
      <c r="F780" t="s">
        <v>705</v>
      </c>
      <c r="G780">
        <v>44966</v>
      </c>
      <c r="H780">
        <v>44967</v>
      </c>
      <c r="I780" t="s">
        <v>3041</v>
      </c>
      <c r="J780">
        <v>2</v>
      </c>
      <c r="K780" t="s">
        <v>2698</v>
      </c>
      <c r="L780" t="s">
        <v>2699</v>
      </c>
      <c r="M780" t="s">
        <v>808</v>
      </c>
      <c r="N780" t="s">
        <v>514</v>
      </c>
      <c r="O780" t="s">
        <v>2452</v>
      </c>
      <c r="P780" t="s">
        <v>2658</v>
      </c>
      <c r="Q780" t="s">
        <v>2659</v>
      </c>
      <c r="R780" t="s">
        <v>2660</v>
      </c>
      <c r="S780" t="s">
        <v>703</v>
      </c>
      <c r="T780" t="s">
        <v>514</v>
      </c>
      <c r="U780" t="s">
        <v>515</v>
      </c>
      <c r="V780" t="s">
        <v>516</v>
      </c>
      <c r="W780" t="s">
        <v>517</v>
      </c>
      <c r="X780" t="s">
        <v>518</v>
      </c>
      <c r="Y780" t="s">
        <v>703</v>
      </c>
      <c r="Z780" t="s">
        <v>3020</v>
      </c>
    </row>
    <row r="781" spans="1:26" x14ac:dyDescent="0.4">
      <c r="A781">
        <v>321001</v>
      </c>
      <c r="B781" t="s">
        <v>2706</v>
      </c>
      <c r="C781" t="s">
        <v>716</v>
      </c>
      <c r="D781" t="s">
        <v>532</v>
      </c>
      <c r="E781" t="s">
        <v>727</v>
      </c>
      <c r="F781" t="s">
        <v>697</v>
      </c>
      <c r="G781">
        <v>44811</v>
      </c>
      <c r="H781">
        <v>44818</v>
      </c>
      <c r="I781" t="s">
        <v>2707</v>
      </c>
      <c r="J781">
        <v>2</v>
      </c>
      <c r="K781" t="s">
        <v>2708</v>
      </c>
      <c r="L781" t="s">
        <v>738</v>
      </c>
      <c r="M781" t="s">
        <v>829</v>
      </c>
      <c r="N781" t="s">
        <v>532</v>
      </c>
      <c r="O781" t="s">
        <v>2452</v>
      </c>
      <c r="P781" t="s">
        <v>2709</v>
      </c>
      <c r="Q781" t="s">
        <v>700</v>
      </c>
      <c r="R781" t="s">
        <v>2710</v>
      </c>
      <c r="S781" t="s">
        <v>703</v>
      </c>
      <c r="T781" t="s">
        <v>532</v>
      </c>
      <c r="U781" t="s">
        <v>533</v>
      </c>
      <c r="V781" t="s">
        <v>534</v>
      </c>
      <c r="W781" t="s">
        <v>535</v>
      </c>
      <c r="X781" t="s">
        <v>536</v>
      </c>
      <c r="Y781" t="s">
        <v>2711</v>
      </c>
      <c r="Z781" t="s">
        <v>2712</v>
      </c>
    </row>
    <row r="782" spans="1:26" x14ac:dyDescent="0.4">
      <c r="A782">
        <v>321002</v>
      </c>
      <c r="B782" t="s">
        <v>2713</v>
      </c>
      <c r="C782" t="s">
        <v>716</v>
      </c>
      <c r="D782" t="s">
        <v>532</v>
      </c>
      <c r="E782" t="s">
        <v>727</v>
      </c>
      <c r="F782" t="s">
        <v>697</v>
      </c>
      <c r="G782">
        <v>44811</v>
      </c>
      <c r="H782">
        <v>44818</v>
      </c>
      <c r="I782" t="s">
        <v>2714</v>
      </c>
      <c r="J782">
        <v>2</v>
      </c>
      <c r="K782" t="s">
        <v>2715</v>
      </c>
      <c r="L782" t="s">
        <v>738</v>
      </c>
      <c r="M782" t="s">
        <v>829</v>
      </c>
      <c r="N782" t="s">
        <v>532</v>
      </c>
      <c r="O782" t="s">
        <v>2452</v>
      </c>
      <c r="P782" t="s">
        <v>2709</v>
      </c>
      <c r="Q782" t="s">
        <v>700</v>
      </c>
      <c r="R782" t="s">
        <v>2710</v>
      </c>
      <c r="S782" t="s">
        <v>703</v>
      </c>
      <c r="T782" t="s">
        <v>532</v>
      </c>
      <c r="U782" t="s">
        <v>533</v>
      </c>
      <c r="V782" t="s">
        <v>534</v>
      </c>
      <c r="W782" t="s">
        <v>535</v>
      </c>
      <c r="X782" t="s">
        <v>536</v>
      </c>
      <c r="Y782" t="s">
        <v>2711</v>
      </c>
      <c r="Z782" t="s">
        <v>2712</v>
      </c>
    </row>
    <row r="783" spans="1:26" x14ac:dyDescent="0.4">
      <c r="A783">
        <v>322001</v>
      </c>
      <c r="B783" t="s">
        <v>3572</v>
      </c>
      <c r="C783" t="s">
        <v>716</v>
      </c>
      <c r="D783" t="s">
        <v>537</v>
      </c>
      <c r="E783" t="s">
        <v>727</v>
      </c>
      <c r="F783" t="s">
        <v>697</v>
      </c>
      <c r="G783">
        <v>44866</v>
      </c>
      <c r="H783">
        <v>44910</v>
      </c>
      <c r="I783" t="s">
        <v>3573</v>
      </c>
      <c r="J783">
        <v>4</v>
      </c>
      <c r="K783" t="s">
        <v>3574</v>
      </c>
      <c r="L783" t="s">
        <v>697</v>
      </c>
      <c r="M783" t="s">
        <v>720</v>
      </c>
      <c r="N783" t="s">
        <v>2752</v>
      </c>
      <c r="O783" t="s">
        <v>2452</v>
      </c>
      <c r="P783" t="s">
        <v>3575</v>
      </c>
      <c r="Q783" t="s">
        <v>810</v>
      </c>
      <c r="R783" t="s">
        <v>3576</v>
      </c>
      <c r="S783" t="s">
        <v>3577</v>
      </c>
      <c r="T783" t="s">
        <v>537</v>
      </c>
      <c r="U783" t="s">
        <v>538</v>
      </c>
      <c r="V783" t="s">
        <v>539</v>
      </c>
      <c r="W783" t="s">
        <v>540</v>
      </c>
      <c r="X783" t="s">
        <v>541</v>
      </c>
      <c r="Y783" t="s">
        <v>542</v>
      </c>
      <c r="Z783" t="s">
        <v>543</v>
      </c>
    </row>
    <row r="784" spans="1:26" x14ac:dyDescent="0.4">
      <c r="A784">
        <v>322002</v>
      </c>
      <c r="B784" t="s">
        <v>3578</v>
      </c>
      <c r="C784" t="s">
        <v>716</v>
      </c>
      <c r="D784" t="s">
        <v>537</v>
      </c>
      <c r="E784" t="s">
        <v>727</v>
      </c>
      <c r="F784" t="s">
        <v>697</v>
      </c>
      <c r="G784">
        <v>44944</v>
      </c>
      <c r="H784">
        <v>44972</v>
      </c>
      <c r="I784" t="s">
        <v>3579</v>
      </c>
      <c r="J784">
        <v>4</v>
      </c>
      <c r="K784" t="s">
        <v>3580</v>
      </c>
      <c r="L784" t="s">
        <v>697</v>
      </c>
      <c r="M784" t="s">
        <v>720</v>
      </c>
      <c r="N784" t="s">
        <v>2752</v>
      </c>
      <c r="O784" t="s">
        <v>2452</v>
      </c>
      <c r="P784" t="s">
        <v>3581</v>
      </c>
      <c r="Q784" t="s">
        <v>810</v>
      </c>
      <c r="R784" t="s">
        <v>3576</v>
      </c>
      <c r="S784" t="s">
        <v>3577</v>
      </c>
      <c r="T784" t="s">
        <v>537</v>
      </c>
      <c r="U784" t="s">
        <v>538</v>
      </c>
      <c r="V784" t="s">
        <v>539</v>
      </c>
      <c r="W784" t="s">
        <v>540</v>
      </c>
      <c r="X784" t="s">
        <v>541</v>
      </c>
      <c r="Y784" t="s">
        <v>542</v>
      </c>
      <c r="Z784" t="s">
        <v>543</v>
      </c>
    </row>
    <row r="785" spans="1:26" x14ac:dyDescent="0.4">
      <c r="A785">
        <v>323001</v>
      </c>
      <c r="B785" t="s">
        <v>2716</v>
      </c>
      <c r="C785" t="s">
        <v>716</v>
      </c>
      <c r="D785" t="s">
        <v>544</v>
      </c>
      <c r="E785" t="s">
        <v>727</v>
      </c>
      <c r="F785" t="s">
        <v>697</v>
      </c>
      <c r="G785">
        <v>44805</v>
      </c>
      <c r="H785">
        <v>44895</v>
      </c>
      <c r="I785" t="s">
        <v>2717</v>
      </c>
      <c r="J785" t="s">
        <v>771</v>
      </c>
      <c r="K785" t="s">
        <v>2718</v>
      </c>
      <c r="L785" t="s">
        <v>2719</v>
      </c>
      <c r="M785" t="s">
        <v>771</v>
      </c>
      <c r="N785" t="s">
        <v>2720</v>
      </c>
      <c r="O785" t="s">
        <v>2452</v>
      </c>
      <c r="P785" t="s">
        <v>2721</v>
      </c>
      <c r="Q785" t="s">
        <v>2722</v>
      </c>
      <c r="R785" t="s">
        <v>2723</v>
      </c>
      <c r="S785" t="s">
        <v>703</v>
      </c>
      <c r="T785" t="s">
        <v>544</v>
      </c>
      <c r="U785" t="s">
        <v>545</v>
      </c>
      <c r="V785" t="s">
        <v>546</v>
      </c>
      <c r="W785" t="s">
        <v>547</v>
      </c>
      <c r="X785" t="s">
        <v>548</v>
      </c>
      <c r="Y785" t="s">
        <v>549</v>
      </c>
      <c r="Z785" t="s">
        <v>550</v>
      </c>
    </row>
    <row r="786" spans="1:26" x14ac:dyDescent="0.4">
      <c r="A786">
        <v>323002</v>
      </c>
      <c r="B786" t="s">
        <v>3569</v>
      </c>
      <c r="C786" t="s">
        <v>716</v>
      </c>
      <c r="D786" t="s">
        <v>544</v>
      </c>
      <c r="E786" t="s">
        <v>727</v>
      </c>
      <c r="F786" t="s">
        <v>697</v>
      </c>
      <c r="G786">
        <v>44835</v>
      </c>
      <c r="H786">
        <v>45016</v>
      </c>
      <c r="I786" t="s">
        <v>771</v>
      </c>
      <c r="J786" t="s">
        <v>771</v>
      </c>
      <c r="K786" t="s">
        <v>3570</v>
      </c>
      <c r="L786" t="s">
        <v>3571</v>
      </c>
      <c r="M786" t="s">
        <v>720</v>
      </c>
      <c r="N786" t="s">
        <v>544</v>
      </c>
      <c r="O786" t="s">
        <v>2452</v>
      </c>
      <c r="P786" t="s">
        <v>771</v>
      </c>
      <c r="Q786" t="s">
        <v>700</v>
      </c>
      <c r="R786" t="s">
        <v>762</v>
      </c>
      <c r="S786" t="s">
        <v>703</v>
      </c>
      <c r="T786" t="s">
        <v>544</v>
      </c>
      <c r="U786" t="s">
        <v>545</v>
      </c>
      <c r="V786" t="s">
        <v>546</v>
      </c>
      <c r="W786" t="s">
        <v>547</v>
      </c>
      <c r="X786" t="s">
        <v>548</v>
      </c>
      <c r="Y786" t="s">
        <v>549</v>
      </c>
      <c r="Z786" t="s">
        <v>550</v>
      </c>
    </row>
    <row r="787" spans="1:26" x14ac:dyDescent="0.4">
      <c r="A787">
        <v>324001</v>
      </c>
      <c r="B787" t="s">
        <v>2724</v>
      </c>
      <c r="C787" t="s">
        <v>716</v>
      </c>
      <c r="D787" t="s">
        <v>551</v>
      </c>
      <c r="E787" t="s">
        <v>896</v>
      </c>
      <c r="F787" t="s">
        <v>697</v>
      </c>
      <c r="G787">
        <v>44774</v>
      </c>
      <c r="H787">
        <v>44834</v>
      </c>
      <c r="I787" t="s">
        <v>2725</v>
      </c>
      <c r="J787">
        <v>4</v>
      </c>
      <c r="K787" t="s">
        <v>2726</v>
      </c>
      <c r="L787" t="s">
        <v>738</v>
      </c>
      <c r="M787" t="s">
        <v>2727</v>
      </c>
      <c r="N787" t="s">
        <v>2728</v>
      </c>
      <c r="O787" t="s">
        <v>2452</v>
      </c>
      <c r="P787" t="s">
        <v>2729</v>
      </c>
      <c r="Q787" t="s">
        <v>700</v>
      </c>
      <c r="R787" t="s">
        <v>2730</v>
      </c>
      <c r="S787" t="s">
        <v>703</v>
      </c>
      <c r="T787" t="s">
        <v>551</v>
      </c>
      <c r="U787" t="s">
        <v>552</v>
      </c>
      <c r="V787" t="s">
        <v>553</v>
      </c>
      <c r="W787" t="s">
        <v>554</v>
      </c>
      <c r="X787" t="s">
        <v>555</v>
      </c>
      <c r="Y787" t="s">
        <v>556</v>
      </c>
      <c r="Z787" t="s">
        <v>557</v>
      </c>
    </row>
    <row r="788" spans="1:26" x14ac:dyDescent="0.4">
      <c r="A788">
        <v>324002</v>
      </c>
      <c r="B788" t="s">
        <v>3197</v>
      </c>
      <c r="C788" t="s">
        <v>716</v>
      </c>
      <c r="D788" t="s">
        <v>551</v>
      </c>
      <c r="E788" t="s">
        <v>727</v>
      </c>
      <c r="F788" t="s">
        <v>697</v>
      </c>
      <c r="G788">
        <v>44840</v>
      </c>
      <c r="H788">
        <v>44867</v>
      </c>
      <c r="I788" t="s">
        <v>3198</v>
      </c>
      <c r="J788">
        <v>5</v>
      </c>
      <c r="K788" t="s">
        <v>3199</v>
      </c>
      <c r="L788" t="s">
        <v>2719</v>
      </c>
      <c r="M788" t="s">
        <v>730</v>
      </c>
      <c r="N788" t="s">
        <v>3200</v>
      </c>
      <c r="O788" t="s">
        <v>2452</v>
      </c>
      <c r="P788" t="s">
        <v>3201</v>
      </c>
      <c r="Q788" t="s">
        <v>700</v>
      </c>
      <c r="R788" t="s">
        <v>3872</v>
      </c>
      <c r="S788" t="s">
        <v>3873</v>
      </c>
      <c r="T788" t="s">
        <v>551</v>
      </c>
      <c r="U788" t="s">
        <v>552</v>
      </c>
      <c r="V788" t="s">
        <v>553</v>
      </c>
      <c r="W788" t="s">
        <v>554</v>
      </c>
      <c r="X788" t="s">
        <v>555</v>
      </c>
      <c r="Y788" t="s">
        <v>556</v>
      </c>
      <c r="Z788" t="s">
        <v>557</v>
      </c>
    </row>
    <row r="789" spans="1:26" x14ac:dyDescent="0.4">
      <c r="A789">
        <v>325001</v>
      </c>
      <c r="B789" t="s">
        <v>2731</v>
      </c>
      <c r="C789" t="s">
        <v>716</v>
      </c>
      <c r="D789" t="s">
        <v>558</v>
      </c>
      <c r="E789" t="s">
        <v>735</v>
      </c>
      <c r="F789" t="s">
        <v>697</v>
      </c>
      <c r="G789">
        <v>44715</v>
      </c>
      <c r="H789">
        <v>44834</v>
      </c>
      <c r="I789" t="s">
        <v>2732</v>
      </c>
      <c r="J789">
        <v>8</v>
      </c>
      <c r="K789" t="s">
        <v>2733</v>
      </c>
      <c r="L789" t="s">
        <v>738</v>
      </c>
      <c r="M789" t="s">
        <v>784</v>
      </c>
      <c r="N789" t="s">
        <v>2734</v>
      </c>
      <c r="O789" t="s">
        <v>2452</v>
      </c>
      <c r="P789" t="s">
        <v>2735</v>
      </c>
      <c r="Q789" t="s">
        <v>810</v>
      </c>
      <c r="R789" t="s">
        <v>743</v>
      </c>
      <c r="S789" t="s">
        <v>2736</v>
      </c>
      <c r="T789" t="s">
        <v>558</v>
      </c>
      <c r="U789" t="s">
        <v>559</v>
      </c>
      <c r="V789" t="s">
        <v>560</v>
      </c>
      <c r="W789" t="s">
        <v>561</v>
      </c>
      <c r="X789" t="s">
        <v>562</v>
      </c>
      <c r="Y789" t="s">
        <v>563</v>
      </c>
      <c r="Z789" t="s">
        <v>564</v>
      </c>
    </row>
    <row r="790" spans="1:26" x14ac:dyDescent="0.4">
      <c r="A790">
        <v>325002</v>
      </c>
      <c r="B790" t="s">
        <v>2737</v>
      </c>
      <c r="C790" t="s">
        <v>716</v>
      </c>
      <c r="D790" t="s">
        <v>558</v>
      </c>
      <c r="E790" t="s">
        <v>727</v>
      </c>
      <c r="F790" t="s">
        <v>697</v>
      </c>
      <c r="G790">
        <v>44714</v>
      </c>
      <c r="H790">
        <v>44819</v>
      </c>
      <c r="I790" t="s">
        <v>2738</v>
      </c>
      <c r="J790">
        <v>8</v>
      </c>
      <c r="K790" t="s">
        <v>2739</v>
      </c>
      <c r="L790" t="s">
        <v>738</v>
      </c>
      <c r="M790" t="s">
        <v>784</v>
      </c>
      <c r="N790" t="s">
        <v>2734</v>
      </c>
      <c r="O790" t="s">
        <v>2452</v>
      </c>
      <c r="P790" t="s">
        <v>2735</v>
      </c>
      <c r="Q790" t="s">
        <v>810</v>
      </c>
      <c r="R790" t="s">
        <v>743</v>
      </c>
      <c r="S790" t="s">
        <v>2736</v>
      </c>
      <c r="T790" t="s">
        <v>558</v>
      </c>
      <c r="U790" t="s">
        <v>559</v>
      </c>
      <c r="V790" t="s">
        <v>560</v>
      </c>
      <c r="W790" t="s">
        <v>561</v>
      </c>
      <c r="X790" t="s">
        <v>562</v>
      </c>
      <c r="Y790" t="s">
        <v>563</v>
      </c>
      <c r="Z790" t="s">
        <v>564</v>
      </c>
    </row>
    <row r="791" spans="1:26" x14ac:dyDescent="0.4">
      <c r="A791">
        <v>325003</v>
      </c>
      <c r="B791" t="s">
        <v>2740</v>
      </c>
      <c r="C791" t="s">
        <v>716</v>
      </c>
      <c r="D791" t="s">
        <v>558</v>
      </c>
      <c r="E791" t="s">
        <v>727</v>
      </c>
      <c r="F791" t="s">
        <v>697</v>
      </c>
      <c r="G791">
        <v>44720</v>
      </c>
      <c r="H791">
        <v>44832</v>
      </c>
      <c r="I791" t="s">
        <v>2741</v>
      </c>
      <c r="J791">
        <v>8</v>
      </c>
      <c r="K791" t="s">
        <v>2742</v>
      </c>
      <c r="L791" t="s">
        <v>738</v>
      </c>
      <c r="M791" t="s">
        <v>784</v>
      </c>
      <c r="N791" t="s">
        <v>2734</v>
      </c>
      <c r="O791" t="s">
        <v>2452</v>
      </c>
      <c r="P791" t="s">
        <v>2735</v>
      </c>
      <c r="Q791" t="s">
        <v>810</v>
      </c>
      <c r="R791" t="s">
        <v>743</v>
      </c>
      <c r="S791" t="s">
        <v>2736</v>
      </c>
      <c r="T791" t="s">
        <v>558</v>
      </c>
      <c r="U791" t="s">
        <v>559</v>
      </c>
      <c r="V791" t="s">
        <v>560</v>
      </c>
      <c r="W791" t="s">
        <v>561</v>
      </c>
      <c r="X791" t="s">
        <v>562</v>
      </c>
      <c r="Y791" t="s">
        <v>563</v>
      </c>
      <c r="Z791" t="s">
        <v>564</v>
      </c>
    </row>
    <row r="792" spans="1:26" x14ac:dyDescent="0.4">
      <c r="A792">
        <v>325004</v>
      </c>
      <c r="B792" t="s">
        <v>2743</v>
      </c>
      <c r="C792" t="s">
        <v>716</v>
      </c>
      <c r="D792" t="s">
        <v>558</v>
      </c>
      <c r="E792" t="s">
        <v>727</v>
      </c>
      <c r="F792" t="s">
        <v>697</v>
      </c>
      <c r="G792">
        <v>44737</v>
      </c>
      <c r="H792">
        <v>44954</v>
      </c>
      <c r="I792" t="s">
        <v>2744</v>
      </c>
      <c r="J792">
        <v>8</v>
      </c>
      <c r="K792" t="s">
        <v>2745</v>
      </c>
      <c r="L792" t="s">
        <v>738</v>
      </c>
      <c r="M792" t="s">
        <v>784</v>
      </c>
      <c r="N792" t="s">
        <v>2734</v>
      </c>
      <c r="O792" t="s">
        <v>2452</v>
      </c>
      <c r="P792" t="s">
        <v>2735</v>
      </c>
      <c r="Q792" t="s">
        <v>810</v>
      </c>
      <c r="R792" t="s">
        <v>743</v>
      </c>
      <c r="S792" t="s">
        <v>2736</v>
      </c>
      <c r="T792" t="s">
        <v>558</v>
      </c>
      <c r="U792" t="s">
        <v>559</v>
      </c>
      <c r="V792" t="s">
        <v>560</v>
      </c>
      <c r="W792" t="s">
        <v>561</v>
      </c>
      <c r="X792" t="s">
        <v>562</v>
      </c>
      <c r="Y792" t="s">
        <v>563</v>
      </c>
      <c r="Z792" t="s">
        <v>564</v>
      </c>
    </row>
    <row r="793" spans="1:26" x14ac:dyDescent="0.4">
      <c r="A793">
        <v>325005</v>
      </c>
      <c r="B793" t="s">
        <v>2746</v>
      </c>
      <c r="C793" t="s">
        <v>716</v>
      </c>
      <c r="D793" t="s">
        <v>558</v>
      </c>
      <c r="E793" t="s">
        <v>727</v>
      </c>
      <c r="F793" t="s">
        <v>697</v>
      </c>
      <c r="G793">
        <v>44723</v>
      </c>
      <c r="H793">
        <v>44940</v>
      </c>
      <c r="I793" t="s">
        <v>2747</v>
      </c>
      <c r="J793">
        <v>8</v>
      </c>
      <c r="K793" t="s">
        <v>2748</v>
      </c>
      <c r="L793" t="s">
        <v>738</v>
      </c>
      <c r="M793" t="s">
        <v>784</v>
      </c>
      <c r="N793" t="s">
        <v>2734</v>
      </c>
      <c r="O793" t="s">
        <v>2452</v>
      </c>
      <c r="P793" t="s">
        <v>2735</v>
      </c>
      <c r="Q793" t="s">
        <v>810</v>
      </c>
      <c r="R793" t="s">
        <v>743</v>
      </c>
      <c r="S793" t="s">
        <v>2736</v>
      </c>
      <c r="T793" t="s">
        <v>558</v>
      </c>
      <c r="U793" t="s">
        <v>559</v>
      </c>
      <c r="V793" t="s">
        <v>560</v>
      </c>
      <c r="W793" t="s">
        <v>561</v>
      </c>
      <c r="X793" t="s">
        <v>562</v>
      </c>
      <c r="Y793" t="s">
        <v>563</v>
      </c>
      <c r="Z793" t="s">
        <v>564</v>
      </c>
    </row>
    <row r="794" spans="1:26" x14ac:dyDescent="0.4">
      <c r="A794">
        <v>325006</v>
      </c>
      <c r="B794" t="s">
        <v>2749</v>
      </c>
      <c r="C794" t="s">
        <v>734</v>
      </c>
      <c r="D794" t="s">
        <v>558</v>
      </c>
      <c r="E794" t="s">
        <v>735</v>
      </c>
      <c r="F794" t="s">
        <v>697</v>
      </c>
      <c r="G794">
        <v>44730</v>
      </c>
      <c r="H794">
        <v>44745</v>
      </c>
      <c r="I794" t="s">
        <v>2750</v>
      </c>
      <c r="J794">
        <v>6</v>
      </c>
      <c r="K794" t="s">
        <v>2751</v>
      </c>
      <c r="L794" t="s">
        <v>1027</v>
      </c>
      <c r="M794" t="s">
        <v>720</v>
      </c>
      <c r="N794" t="s">
        <v>2752</v>
      </c>
      <c r="O794" t="s">
        <v>2452</v>
      </c>
      <c r="P794" t="s">
        <v>2753</v>
      </c>
      <c r="Q794" t="s">
        <v>2754</v>
      </c>
      <c r="R794" t="s">
        <v>2755</v>
      </c>
      <c r="S794" t="s">
        <v>2756</v>
      </c>
      <c r="T794" t="s">
        <v>558</v>
      </c>
      <c r="U794" t="s">
        <v>559</v>
      </c>
      <c r="V794" t="s">
        <v>560</v>
      </c>
      <c r="W794" t="s">
        <v>561</v>
      </c>
      <c r="X794" t="s">
        <v>562</v>
      </c>
      <c r="Y794" t="s">
        <v>563</v>
      </c>
      <c r="Z794" t="s">
        <v>564</v>
      </c>
    </row>
    <row r="795" spans="1:26" x14ac:dyDescent="0.4">
      <c r="A795">
        <v>326001</v>
      </c>
      <c r="B795" t="s">
        <v>2757</v>
      </c>
      <c r="D795" t="s">
        <v>565</v>
      </c>
      <c r="E795" t="s">
        <v>727</v>
      </c>
      <c r="F795" t="s">
        <v>697</v>
      </c>
      <c r="G795">
        <v>44686</v>
      </c>
      <c r="H795">
        <v>44686</v>
      </c>
      <c r="I795" t="s">
        <v>2758</v>
      </c>
      <c r="J795">
        <v>1</v>
      </c>
      <c r="K795" t="s">
        <v>2759</v>
      </c>
      <c r="L795" t="s">
        <v>738</v>
      </c>
      <c r="M795" t="s">
        <v>846</v>
      </c>
      <c r="N795" t="s">
        <v>2760</v>
      </c>
      <c r="O795" t="s">
        <v>2452</v>
      </c>
      <c r="P795" t="s">
        <v>2761</v>
      </c>
      <c r="Q795" t="s">
        <v>810</v>
      </c>
      <c r="R795" t="s">
        <v>2762</v>
      </c>
      <c r="S795" t="s">
        <v>703</v>
      </c>
      <c r="T795" t="s">
        <v>565</v>
      </c>
      <c r="U795" t="s">
        <v>567</v>
      </c>
      <c r="V795" t="s">
        <v>568</v>
      </c>
      <c r="W795" t="s">
        <v>569</v>
      </c>
      <c r="X795" t="s">
        <v>570</v>
      </c>
      <c r="Y795" t="s">
        <v>571</v>
      </c>
      <c r="Z795" t="s">
        <v>572</v>
      </c>
    </row>
    <row r="796" spans="1:26" x14ac:dyDescent="0.4">
      <c r="A796">
        <v>326002</v>
      </c>
      <c r="B796" t="s">
        <v>2763</v>
      </c>
      <c r="D796" t="s">
        <v>565</v>
      </c>
      <c r="E796" t="s">
        <v>727</v>
      </c>
      <c r="F796" t="s">
        <v>697</v>
      </c>
      <c r="G796">
        <v>44745</v>
      </c>
      <c r="H796">
        <v>44745</v>
      </c>
      <c r="I796" t="s">
        <v>2758</v>
      </c>
      <c r="J796">
        <v>1</v>
      </c>
      <c r="K796" t="s">
        <v>2764</v>
      </c>
      <c r="L796" t="s">
        <v>738</v>
      </c>
      <c r="M796" t="s">
        <v>1321</v>
      </c>
      <c r="N796" t="s">
        <v>2765</v>
      </c>
      <c r="O796" t="s">
        <v>2452</v>
      </c>
      <c r="P796" t="s">
        <v>2761</v>
      </c>
      <c r="Q796" t="s">
        <v>700</v>
      </c>
      <c r="R796" t="s">
        <v>2762</v>
      </c>
      <c r="S796" t="s">
        <v>703</v>
      </c>
      <c r="T796" t="s">
        <v>565</v>
      </c>
      <c r="U796" t="s">
        <v>567</v>
      </c>
      <c r="V796" t="s">
        <v>568</v>
      </c>
      <c r="W796" t="s">
        <v>569</v>
      </c>
      <c r="X796" t="s">
        <v>570</v>
      </c>
      <c r="Y796" t="s">
        <v>571</v>
      </c>
      <c r="Z796" t="s">
        <v>572</v>
      </c>
    </row>
    <row r="797" spans="1:26" x14ac:dyDescent="0.4">
      <c r="A797">
        <v>326003</v>
      </c>
      <c r="B797" t="s">
        <v>2766</v>
      </c>
      <c r="D797" t="s">
        <v>565</v>
      </c>
      <c r="E797" t="s">
        <v>727</v>
      </c>
      <c r="F797" t="s">
        <v>697</v>
      </c>
      <c r="G797">
        <v>44752</v>
      </c>
      <c r="H797">
        <v>44752</v>
      </c>
      <c r="I797" t="s">
        <v>2758</v>
      </c>
      <c r="J797">
        <v>1</v>
      </c>
      <c r="K797" t="s">
        <v>2767</v>
      </c>
      <c r="L797" t="s">
        <v>2768</v>
      </c>
      <c r="M797" t="s">
        <v>784</v>
      </c>
      <c r="N797" t="s">
        <v>2760</v>
      </c>
      <c r="O797" t="s">
        <v>2452</v>
      </c>
      <c r="P797" t="s">
        <v>2761</v>
      </c>
      <c r="Q797" t="s">
        <v>700</v>
      </c>
      <c r="R797" t="s">
        <v>2762</v>
      </c>
      <c r="S797" t="s">
        <v>703</v>
      </c>
      <c r="T797" t="s">
        <v>565</v>
      </c>
      <c r="U797" t="s">
        <v>567</v>
      </c>
      <c r="V797" t="s">
        <v>568</v>
      </c>
      <c r="W797" t="s">
        <v>569</v>
      </c>
      <c r="X797" t="s">
        <v>570</v>
      </c>
      <c r="Y797" t="s">
        <v>571</v>
      </c>
      <c r="Z797" t="s">
        <v>572</v>
      </c>
    </row>
    <row r="798" spans="1:26" x14ac:dyDescent="0.4">
      <c r="A798">
        <v>326004</v>
      </c>
      <c r="B798" t="s">
        <v>2769</v>
      </c>
      <c r="D798" t="s">
        <v>565</v>
      </c>
      <c r="E798" t="s">
        <v>727</v>
      </c>
      <c r="F798" t="s">
        <v>697</v>
      </c>
      <c r="G798">
        <v>44773</v>
      </c>
      <c r="H798">
        <v>44773</v>
      </c>
      <c r="I798" t="s">
        <v>2758</v>
      </c>
      <c r="J798">
        <v>1</v>
      </c>
      <c r="K798" t="s">
        <v>2770</v>
      </c>
      <c r="L798" t="s">
        <v>738</v>
      </c>
      <c r="M798" t="s">
        <v>829</v>
      </c>
      <c r="N798" t="s">
        <v>2771</v>
      </c>
      <c r="O798" t="s">
        <v>2452</v>
      </c>
      <c r="P798" t="s">
        <v>2761</v>
      </c>
      <c r="Q798" t="s">
        <v>700</v>
      </c>
      <c r="R798" t="s">
        <v>2762</v>
      </c>
      <c r="S798" t="s">
        <v>703</v>
      </c>
      <c r="T798" t="s">
        <v>565</v>
      </c>
      <c r="U798" t="s">
        <v>567</v>
      </c>
      <c r="V798" t="s">
        <v>568</v>
      </c>
      <c r="W798" t="s">
        <v>569</v>
      </c>
      <c r="X798" t="s">
        <v>570</v>
      </c>
      <c r="Y798" t="s">
        <v>571</v>
      </c>
      <c r="Z798" t="s">
        <v>572</v>
      </c>
    </row>
    <row r="799" spans="1:26" x14ac:dyDescent="0.4">
      <c r="A799">
        <v>326005</v>
      </c>
      <c r="B799" t="s">
        <v>2772</v>
      </c>
      <c r="D799" t="s">
        <v>565</v>
      </c>
      <c r="E799" t="s">
        <v>727</v>
      </c>
      <c r="F799" t="s">
        <v>697</v>
      </c>
      <c r="G799">
        <v>44787</v>
      </c>
      <c r="H799">
        <v>44787</v>
      </c>
      <c r="I799" t="s">
        <v>2758</v>
      </c>
      <c r="J799">
        <v>1</v>
      </c>
      <c r="K799" t="s">
        <v>2773</v>
      </c>
      <c r="L799" t="s">
        <v>738</v>
      </c>
      <c r="M799" t="s">
        <v>829</v>
      </c>
      <c r="N799" t="s">
        <v>2760</v>
      </c>
      <c r="O799" t="s">
        <v>2452</v>
      </c>
      <c r="P799" t="s">
        <v>2761</v>
      </c>
      <c r="Q799" t="s">
        <v>700</v>
      </c>
      <c r="R799" t="s">
        <v>2762</v>
      </c>
      <c r="S799" t="s">
        <v>703</v>
      </c>
      <c r="T799" t="s">
        <v>565</v>
      </c>
      <c r="U799" t="s">
        <v>567</v>
      </c>
      <c r="V799" t="s">
        <v>568</v>
      </c>
      <c r="W799" t="s">
        <v>569</v>
      </c>
      <c r="X799" t="s">
        <v>570</v>
      </c>
      <c r="Y799" t="s">
        <v>571</v>
      </c>
      <c r="Z799" t="s">
        <v>572</v>
      </c>
    </row>
    <row r="800" spans="1:26" x14ac:dyDescent="0.4">
      <c r="A800">
        <v>326006</v>
      </c>
      <c r="B800" t="s">
        <v>2774</v>
      </c>
      <c r="C800" t="s">
        <v>703</v>
      </c>
      <c r="D800" t="s">
        <v>565</v>
      </c>
      <c r="E800" t="s">
        <v>727</v>
      </c>
      <c r="F800" t="s">
        <v>697</v>
      </c>
      <c r="G800">
        <v>44801</v>
      </c>
      <c r="H800">
        <v>44801</v>
      </c>
      <c r="I800" t="s">
        <v>2758</v>
      </c>
      <c r="J800">
        <v>1</v>
      </c>
      <c r="K800" t="s">
        <v>2775</v>
      </c>
      <c r="L800" t="s">
        <v>2776</v>
      </c>
      <c r="M800" t="s">
        <v>1321</v>
      </c>
      <c r="N800" t="s">
        <v>2760</v>
      </c>
      <c r="O800" t="s">
        <v>2452</v>
      </c>
      <c r="P800" t="s">
        <v>2761</v>
      </c>
      <c r="Q800" t="s">
        <v>816</v>
      </c>
      <c r="R800" t="s">
        <v>2762</v>
      </c>
      <c r="S800" t="s">
        <v>703</v>
      </c>
      <c r="T800" t="s">
        <v>565</v>
      </c>
      <c r="U800" t="s">
        <v>567</v>
      </c>
      <c r="V800" t="s">
        <v>568</v>
      </c>
      <c r="W800" t="s">
        <v>569</v>
      </c>
      <c r="X800" t="s">
        <v>570</v>
      </c>
      <c r="Y800" t="s">
        <v>571</v>
      </c>
      <c r="Z800" t="s">
        <v>572</v>
      </c>
    </row>
    <row r="801" spans="1:26" x14ac:dyDescent="0.4">
      <c r="A801">
        <v>326007</v>
      </c>
      <c r="B801" t="s">
        <v>3527</v>
      </c>
      <c r="D801" t="s">
        <v>565</v>
      </c>
      <c r="E801" t="s">
        <v>727</v>
      </c>
      <c r="F801" t="s">
        <v>697</v>
      </c>
      <c r="G801">
        <v>44836</v>
      </c>
      <c r="H801">
        <v>44836</v>
      </c>
      <c r="I801" t="s">
        <v>3528</v>
      </c>
      <c r="J801">
        <v>1</v>
      </c>
      <c r="K801" t="s">
        <v>4187</v>
      </c>
      <c r="L801" t="s">
        <v>738</v>
      </c>
      <c r="M801" t="s">
        <v>1321</v>
      </c>
      <c r="N801" t="s">
        <v>3529</v>
      </c>
      <c r="O801" t="s">
        <v>2452</v>
      </c>
      <c r="P801" t="s">
        <v>3530</v>
      </c>
      <c r="Q801" t="s">
        <v>867</v>
      </c>
      <c r="R801" t="s">
        <v>3531</v>
      </c>
      <c r="S801" t="s">
        <v>703</v>
      </c>
      <c r="T801" t="s">
        <v>565</v>
      </c>
      <c r="U801" t="s">
        <v>567</v>
      </c>
      <c r="V801" t="s">
        <v>568</v>
      </c>
      <c r="W801" t="s">
        <v>569</v>
      </c>
      <c r="X801" t="s">
        <v>570</v>
      </c>
      <c r="Z801" t="s">
        <v>572</v>
      </c>
    </row>
    <row r="802" spans="1:26" x14ac:dyDescent="0.4">
      <c r="A802">
        <v>326008</v>
      </c>
      <c r="B802" t="s">
        <v>3532</v>
      </c>
      <c r="D802" t="s">
        <v>565</v>
      </c>
      <c r="E802" t="s">
        <v>896</v>
      </c>
      <c r="F802" t="s">
        <v>697</v>
      </c>
      <c r="G802">
        <v>44871</v>
      </c>
      <c r="H802">
        <v>44871</v>
      </c>
      <c r="I802" t="s">
        <v>3533</v>
      </c>
      <c r="J802">
        <v>1</v>
      </c>
      <c r="K802" t="s">
        <v>4188</v>
      </c>
      <c r="L802" t="s">
        <v>738</v>
      </c>
      <c r="M802" t="s">
        <v>784</v>
      </c>
      <c r="N802" t="s">
        <v>3529</v>
      </c>
      <c r="O802" t="s">
        <v>2452</v>
      </c>
      <c r="P802" t="s">
        <v>3530</v>
      </c>
      <c r="Q802" t="s">
        <v>810</v>
      </c>
      <c r="R802" t="s">
        <v>3531</v>
      </c>
      <c r="S802" t="s">
        <v>703</v>
      </c>
      <c r="T802" t="s">
        <v>565</v>
      </c>
      <c r="U802" t="s">
        <v>567</v>
      </c>
      <c r="V802" t="s">
        <v>568</v>
      </c>
      <c r="W802" t="s">
        <v>569</v>
      </c>
      <c r="X802" t="s">
        <v>570</v>
      </c>
      <c r="Z802" t="s">
        <v>572</v>
      </c>
    </row>
    <row r="803" spans="1:26" x14ac:dyDescent="0.4">
      <c r="A803">
        <v>326009</v>
      </c>
      <c r="B803" t="s">
        <v>3534</v>
      </c>
      <c r="D803" t="s">
        <v>565</v>
      </c>
      <c r="E803" t="s">
        <v>727</v>
      </c>
      <c r="F803" t="s">
        <v>697</v>
      </c>
      <c r="G803">
        <v>44899</v>
      </c>
      <c r="H803">
        <v>44899</v>
      </c>
      <c r="I803" t="s">
        <v>3535</v>
      </c>
      <c r="J803">
        <v>1</v>
      </c>
      <c r="K803" t="s">
        <v>4189</v>
      </c>
      <c r="L803" t="s">
        <v>738</v>
      </c>
      <c r="M803" t="s">
        <v>784</v>
      </c>
      <c r="N803" t="s">
        <v>3529</v>
      </c>
      <c r="O803" t="s">
        <v>2452</v>
      </c>
      <c r="P803" t="s">
        <v>3530</v>
      </c>
      <c r="Q803" t="s">
        <v>998</v>
      </c>
      <c r="R803" t="s">
        <v>3531</v>
      </c>
      <c r="S803" t="s">
        <v>703</v>
      </c>
      <c r="T803" t="s">
        <v>565</v>
      </c>
      <c r="U803" t="s">
        <v>567</v>
      </c>
      <c r="V803" t="s">
        <v>568</v>
      </c>
      <c r="W803" t="s">
        <v>569</v>
      </c>
      <c r="X803" t="s">
        <v>570</v>
      </c>
      <c r="Z803" t="s">
        <v>572</v>
      </c>
    </row>
    <row r="804" spans="1:26" x14ac:dyDescent="0.4">
      <c r="A804">
        <v>326010</v>
      </c>
      <c r="B804" t="s">
        <v>3536</v>
      </c>
      <c r="D804" t="s">
        <v>565</v>
      </c>
      <c r="E804" t="s">
        <v>727</v>
      </c>
      <c r="F804" t="s">
        <v>697</v>
      </c>
      <c r="G804">
        <v>44906</v>
      </c>
      <c r="H804">
        <v>44906</v>
      </c>
      <c r="I804" t="s">
        <v>3537</v>
      </c>
      <c r="J804">
        <v>1</v>
      </c>
      <c r="K804" t="s">
        <v>4190</v>
      </c>
      <c r="L804" t="s">
        <v>738</v>
      </c>
      <c r="M804" t="s">
        <v>1321</v>
      </c>
      <c r="N804" t="s">
        <v>3529</v>
      </c>
      <c r="O804" t="s">
        <v>2452</v>
      </c>
      <c r="P804" t="s">
        <v>3530</v>
      </c>
      <c r="Q804" t="s">
        <v>998</v>
      </c>
      <c r="R804" t="s">
        <v>3531</v>
      </c>
      <c r="S804" t="s">
        <v>703</v>
      </c>
      <c r="T804" t="s">
        <v>565</v>
      </c>
      <c r="U804" t="s">
        <v>567</v>
      </c>
      <c r="V804" t="s">
        <v>568</v>
      </c>
      <c r="W804" t="s">
        <v>569</v>
      </c>
      <c r="X804" t="s">
        <v>570</v>
      </c>
      <c r="Z804" t="s">
        <v>572</v>
      </c>
    </row>
    <row r="805" spans="1:26" x14ac:dyDescent="0.4">
      <c r="A805">
        <v>326011</v>
      </c>
      <c r="B805" t="s">
        <v>3538</v>
      </c>
      <c r="D805" t="s">
        <v>565</v>
      </c>
      <c r="E805" t="s">
        <v>735</v>
      </c>
      <c r="F805" t="s">
        <v>697</v>
      </c>
      <c r="G805">
        <v>44962</v>
      </c>
      <c r="H805">
        <v>44962</v>
      </c>
      <c r="I805" t="s">
        <v>3539</v>
      </c>
      <c r="J805">
        <v>1</v>
      </c>
      <c r="K805" t="s">
        <v>3540</v>
      </c>
      <c r="L805" t="s">
        <v>738</v>
      </c>
      <c r="M805" t="s">
        <v>784</v>
      </c>
      <c r="N805" t="s">
        <v>3541</v>
      </c>
      <c r="O805" t="s">
        <v>2452</v>
      </c>
      <c r="P805" t="s">
        <v>3530</v>
      </c>
      <c r="Q805" t="s">
        <v>700</v>
      </c>
      <c r="R805" t="s">
        <v>3531</v>
      </c>
      <c r="S805" t="s">
        <v>703</v>
      </c>
      <c r="T805" t="s">
        <v>565</v>
      </c>
      <c r="U805" t="s">
        <v>567</v>
      </c>
      <c r="V805" t="s">
        <v>568</v>
      </c>
      <c r="W805" t="s">
        <v>569</v>
      </c>
      <c r="X805" t="s">
        <v>570</v>
      </c>
      <c r="Z805" t="s">
        <v>572</v>
      </c>
    </row>
    <row r="806" spans="1:26" x14ac:dyDescent="0.4">
      <c r="A806">
        <v>326012</v>
      </c>
      <c r="B806" t="s">
        <v>3542</v>
      </c>
      <c r="D806" t="s">
        <v>565</v>
      </c>
      <c r="E806" t="s">
        <v>735</v>
      </c>
      <c r="F806" t="s">
        <v>697</v>
      </c>
      <c r="G806">
        <v>45004</v>
      </c>
      <c r="H806">
        <v>45004</v>
      </c>
      <c r="I806" t="s">
        <v>3543</v>
      </c>
      <c r="J806">
        <v>1</v>
      </c>
      <c r="K806" t="s">
        <v>4191</v>
      </c>
      <c r="L806" t="s">
        <v>738</v>
      </c>
      <c r="M806" t="s">
        <v>784</v>
      </c>
      <c r="N806" t="s">
        <v>3541</v>
      </c>
      <c r="O806" t="s">
        <v>2452</v>
      </c>
      <c r="P806" t="s">
        <v>3530</v>
      </c>
      <c r="Q806" t="s">
        <v>700</v>
      </c>
      <c r="R806" t="s">
        <v>3531</v>
      </c>
      <c r="S806" t="s">
        <v>703</v>
      </c>
      <c r="T806" t="s">
        <v>565</v>
      </c>
      <c r="U806" t="s">
        <v>567</v>
      </c>
      <c r="V806" t="s">
        <v>568</v>
      </c>
      <c r="W806" t="s">
        <v>569</v>
      </c>
      <c r="X806" t="s">
        <v>570</v>
      </c>
      <c r="Z806" t="s">
        <v>572</v>
      </c>
    </row>
    <row r="807" spans="1:26" x14ac:dyDescent="0.4">
      <c r="A807">
        <v>328001</v>
      </c>
      <c r="B807" t="s">
        <v>2777</v>
      </c>
      <c r="C807" t="s">
        <v>734</v>
      </c>
      <c r="D807" t="s">
        <v>580</v>
      </c>
      <c r="E807" t="s">
        <v>727</v>
      </c>
      <c r="F807" t="s">
        <v>697</v>
      </c>
      <c r="G807">
        <v>44674</v>
      </c>
      <c r="H807">
        <v>44680</v>
      </c>
      <c r="I807" t="s">
        <v>2778</v>
      </c>
      <c r="J807">
        <v>3</v>
      </c>
      <c r="K807" t="s">
        <v>2779</v>
      </c>
      <c r="L807" t="s">
        <v>2780</v>
      </c>
      <c r="M807" t="s">
        <v>2781</v>
      </c>
      <c r="N807" t="s">
        <v>2782</v>
      </c>
      <c r="O807" t="s">
        <v>2452</v>
      </c>
      <c r="P807" t="s">
        <v>2783</v>
      </c>
      <c r="Q807" t="s">
        <v>2784</v>
      </c>
      <c r="R807" t="s">
        <v>2785</v>
      </c>
      <c r="S807" t="s">
        <v>703</v>
      </c>
      <c r="T807" t="s">
        <v>580</v>
      </c>
      <c r="U807" t="s">
        <v>581</v>
      </c>
      <c r="V807" t="s">
        <v>582</v>
      </c>
      <c r="W807" t="s">
        <v>583</v>
      </c>
      <c r="X807" t="s">
        <v>584</v>
      </c>
      <c r="Y807" t="s">
        <v>585</v>
      </c>
      <c r="Z807" t="s">
        <v>586</v>
      </c>
    </row>
    <row r="808" spans="1:26" x14ac:dyDescent="0.4">
      <c r="A808">
        <v>328002</v>
      </c>
      <c r="B808" t="s">
        <v>2786</v>
      </c>
      <c r="C808" t="s">
        <v>716</v>
      </c>
      <c r="D808" t="s">
        <v>580</v>
      </c>
      <c r="E808" t="s">
        <v>704</v>
      </c>
      <c r="F808" t="s">
        <v>697</v>
      </c>
      <c r="G808">
        <v>44758</v>
      </c>
      <c r="H808">
        <v>44921</v>
      </c>
      <c r="I808" t="s">
        <v>2787</v>
      </c>
      <c r="J808">
        <v>2</v>
      </c>
      <c r="K808" t="s">
        <v>2788</v>
      </c>
      <c r="L808" t="s">
        <v>2789</v>
      </c>
      <c r="M808" t="s">
        <v>1392</v>
      </c>
      <c r="N808" t="s">
        <v>2782</v>
      </c>
      <c r="O808" t="s">
        <v>2452</v>
      </c>
      <c r="P808" t="s">
        <v>2790</v>
      </c>
      <c r="Q808" t="s">
        <v>771</v>
      </c>
      <c r="R808" t="s">
        <v>2785</v>
      </c>
      <c r="S808" t="s">
        <v>703</v>
      </c>
      <c r="T808" t="s">
        <v>580</v>
      </c>
      <c r="U808" t="s">
        <v>581</v>
      </c>
      <c r="V808" t="s">
        <v>582</v>
      </c>
      <c r="W808" t="s">
        <v>583</v>
      </c>
      <c r="X808" t="s">
        <v>584</v>
      </c>
      <c r="Y808" t="s">
        <v>585</v>
      </c>
      <c r="Z808" t="s">
        <v>586</v>
      </c>
    </row>
    <row r="809" spans="1:26" x14ac:dyDescent="0.4">
      <c r="A809">
        <v>328003</v>
      </c>
      <c r="B809" t="s">
        <v>2791</v>
      </c>
      <c r="D809" t="s">
        <v>580</v>
      </c>
      <c r="E809" t="s">
        <v>727</v>
      </c>
      <c r="F809" t="s">
        <v>697</v>
      </c>
      <c r="G809">
        <v>44772</v>
      </c>
      <c r="H809">
        <v>44774</v>
      </c>
      <c r="I809" t="s">
        <v>2792</v>
      </c>
      <c r="J809">
        <v>1</v>
      </c>
      <c r="K809" t="s">
        <v>2793</v>
      </c>
      <c r="L809" t="s">
        <v>2794</v>
      </c>
      <c r="M809" t="s">
        <v>1392</v>
      </c>
      <c r="N809" t="s">
        <v>2782</v>
      </c>
      <c r="O809" t="s">
        <v>2452</v>
      </c>
      <c r="P809" t="s">
        <v>2795</v>
      </c>
      <c r="Q809" t="s">
        <v>2796</v>
      </c>
      <c r="R809" t="s">
        <v>2785</v>
      </c>
      <c r="S809" t="s">
        <v>703</v>
      </c>
      <c r="T809" t="s">
        <v>580</v>
      </c>
      <c r="U809" t="s">
        <v>581</v>
      </c>
      <c r="V809" t="s">
        <v>582</v>
      </c>
      <c r="W809" t="s">
        <v>583</v>
      </c>
      <c r="X809" t="s">
        <v>584</v>
      </c>
      <c r="Y809" t="s">
        <v>585</v>
      </c>
      <c r="Z809" t="s">
        <v>586</v>
      </c>
    </row>
    <row r="810" spans="1:26" x14ac:dyDescent="0.4">
      <c r="A810">
        <v>328004</v>
      </c>
      <c r="B810" t="s">
        <v>2797</v>
      </c>
      <c r="D810" t="s">
        <v>580</v>
      </c>
      <c r="E810" t="s">
        <v>735</v>
      </c>
      <c r="F810" t="s">
        <v>697</v>
      </c>
      <c r="G810">
        <v>44842</v>
      </c>
      <c r="H810">
        <v>44842</v>
      </c>
      <c r="I810" t="s">
        <v>2798</v>
      </c>
      <c r="J810">
        <v>1</v>
      </c>
      <c r="K810" t="s">
        <v>2799</v>
      </c>
      <c r="L810" t="s">
        <v>2800</v>
      </c>
      <c r="M810" t="s">
        <v>1392</v>
      </c>
      <c r="N810" t="s">
        <v>2782</v>
      </c>
      <c r="O810" t="s">
        <v>2452</v>
      </c>
      <c r="P810" t="s">
        <v>2801</v>
      </c>
      <c r="Q810" t="s">
        <v>2802</v>
      </c>
      <c r="R810" t="s">
        <v>2785</v>
      </c>
      <c r="S810" t="s">
        <v>703</v>
      </c>
      <c r="T810" t="s">
        <v>580</v>
      </c>
      <c r="U810" t="s">
        <v>581</v>
      </c>
      <c r="V810" t="s">
        <v>582</v>
      </c>
      <c r="W810" t="s">
        <v>583</v>
      </c>
      <c r="X810" t="s">
        <v>584</v>
      </c>
      <c r="Y810" t="s">
        <v>585</v>
      </c>
      <c r="Z810" t="s">
        <v>586</v>
      </c>
    </row>
    <row r="811" spans="1:26" x14ac:dyDescent="0.4">
      <c r="A811">
        <v>328005</v>
      </c>
      <c r="B811" t="s">
        <v>3171</v>
      </c>
      <c r="C811" t="s">
        <v>734</v>
      </c>
      <c r="D811" t="s">
        <v>580</v>
      </c>
      <c r="E811" t="s">
        <v>727</v>
      </c>
      <c r="F811" t="s">
        <v>697</v>
      </c>
      <c r="G811">
        <v>44905</v>
      </c>
      <c r="H811">
        <v>44954</v>
      </c>
      <c r="I811" t="s">
        <v>3172</v>
      </c>
      <c r="J811">
        <v>2</v>
      </c>
      <c r="K811" t="s">
        <v>3173</v>
      </c>
      <c r="L811" t="s">
        <v>3174</v>
      </c>
      <c r="M811" t="s">
        <v>3175</v>
      </c>
      <c r="N811" t="s">
        <v>580</v>
      </c>
      <c r="O811" t="s">
        <v>2452</v>
      </c>
      <c r="P811" t="s">
        <v>3176</v>
      </c>
      <c r="Q811" t="s">
        <v>3177</v>
      </c>
      <c r="R811" t="s">
        <v>3178</v>
      </c>
      <c r="S811" t="s">
        <v>3179</v>
      </c>
      <c r="T811" t="s">
        <v>580</v>
      </c>
      <c r="U811" t="s">
        <v>581</v>
      </c>
      <c r="V811" t="s">
        <v>582</v>
      </c>
      <c r="W811" t="s">
        <v>583</v>
      </c>
      <c r="X811" t="s">
        <v>584</v>
      </c>
      <c r="Y811" t="s">
        <v>585</v>
      </c>
      <c r="Z811" t="s">
        <v>586</v>
      </c>
    </row>
    <row r="812" spans="1:26" x14ac:dyDescent="0.4">
      <c r="A812">
        <v>328006</v>
      </c>
      <c r="B812" t="s">
        <v>2777</v>
      </c>
      <c r="C812" t="s">
        <v>734</v>
      </c>
      <c r="D812" t="s">
        <v>580</v>
      </c>
      <c r="E812" t="s">
        <v>727</v>
      </c>
      <c r="F812" t="s">
        <v>697</v>
      </c>
      <c r="G812">
        <v>44919</v>
      </c>
      <c r="H812">
        <v>44921</v>
      </c>
      <c r="I812" t="s">
        <v>3180</v>
      </c>
      <c r="J812">
        <v>3</v>
      </c>
      <c r="K812" t="s">
        <v>2779</v>
      </c>
      <c r="L812" t="s">
        <v>2780</v>
      </c>
      <c r="M812" t="s">
        <v>3181</v>
      </c>
      <c r="N812" t="s">
        <v>580</v>
      </c>
      <c r="O812" t="s">
        <v>2452</v>
      </c>
      <c r="P812" t="s">
        <v>3182</v>
      </c>
      <c r="Q812" t="s">
        <v>2784</v>
      </c>
      <c r="R812" t="s">
        <v>3178</v>
      </c>
      <c r="S812" t="s">
        <v>3183</v>
      </c>
      <c r="T812" t="s">
        <v>580</v>
      </c>
      <c r="U812" t="s">
        <v>581</v>
      </c>
      <c r="V812" t="s">
        <v>582</v>
      </c>
      <c r="W812" t="s">
        <v>583</v>
      </c>
      <c r="X812" t="s">
        <v>584</v>
      </c>
      <c r="Y812" t="s">
        <v>585</v>
      </c>
      <c r="Z812" t="s">
        <v>586</v>
      </c>
    </row>
    <row r="813" spans="1:26" x14ac:dyDescent="0.4">
      <c r="A813">
        <v>328007</v>
      </c>
      <c r="B813" t="s">
        <v>3184</v>
      </c>
      <c r="C813" t="s">
        <v>734</v>
      </c>
      <c r="D813" t="s">
        <v>580</v>
      </c>
      <c r="E813" t="s">
        <v>727</v>
      </c>
      <c r="F813" t="s">
        <v>697</v>
      </c>
      <c r="G813">
        <v>44975</v>
      </c>
      <c r="H813">
        <v>44982</v>
      </c>
      <c r="I813" t="s">
        <v>3185</v>
      </c>
      <c r="J813">
        <v>4</v>
      </c>
      <c r="K813" t="s">
        <v>3186</v>
      </c>
      <c r="L813" t="s">
        <v>2780</v>
      </c>
      <c r="M813" t="s">
        <v>3187</v>
      </c>
      <c r="N813" t="s">
        <v>580</v>
      </c>
      <c r="O813" t="s">
        <v>2452</v>
      </c>
      <c r="P813" t="s">
        <v>3188</v>
      </c>
      <c r="Q813" t="s">
        <v>3189</v>
      </c>
      <c r="R813" t="s">
        <v>3178</v>
      </c>
      <c r="S813" t="s">
        <v>3190</v>
      </c>
      <c r="T813" t="s">
        <v>580</v>
      </c>
      <c r="U813" t="s">
        <v>581</v>
      </c>
      <c r="V813" t="s">
        <v>582</v>
      </c>
      <c r="W813" t="s">
        <v>583</v>
      </c>
      <c r="X813" t="s">
        <v>584</v>
      </c>
      <c r="Y813" t="s">
        <v>585</v>
      </c>
      <c r="Z813" t="s">
        <v>586</v>
      </c>
    </row>
    <row r="814" spans="1:26" x14ac:dyDescent="0.4">
      <c r="A814">
        <v>328008</v>
      </c>
      <c r="B814" t="s">
        <v>3191</v>
      </c>
      <c r="D814" t="s">
        <v>580</v>
      </c>
      <c r="E814" t="s">
        <v>727</v>
      </c>
      <c r="F814" t="s">
        <v>697</v>
      </c>
      <c r="G814">
        <v>44996</v>
      </c>
      <c r="H814">
        <v>44997</v>
      </c>
      <c r="I814" t="s">
        <v>3192</v>
      </c>
      <c r="J814">
        <v>1</v>
      </c>
      <c r="K814" t="s">
        <v>3193</v>
      </c>
      <c r="L814" t="s">
        <v>3194</v>
      </c>
      <c r="M814" t="s">
        <v>1392</v>
      </c>
      <c r="N814" t="s">
        <v>580</v>
      </c>
      <c r="O814" t="s">
        <v>2452</v>
      </c>
      <c r="P814" t="s">
        <v>3195</v>
      </c>
      <c r="Q814" t="s">
        <v>3196</v>
      </c>
      <c r="R814" t="s">
        <v>3178</v>
      </c>
      <c r="S814" t="s">
        <v>703</v>
      </c>
      <c r="T814" t="s">
        <v>580</v>
      </c>
      <c r="U814" t="s">
        <v>581</v>
      </c>
      <c r="V814" t="s">
        <v>582</v>
      </c>
      <c r="W814" t="s">
        <v>583</v>
      </c>
      <c r="X814" t="s">
        <v>584</v>
      </c>
      <c r="Y814" t="s">
        <v>585</v>
      </c>
      <c r="Z814" t="s">
        <v>586</v>
      </c>
    </row>
    <row r="815" spans="1:26" x14ac:dyDescent="0.4">
      <c r="A815">
        <v>329001</v>
      </c>
      <c r="B815" t="s">
        <v>2803</v>
      </c>
      <c r="C815" t="s">
        <v>716</v>
      </c>
      <c r="D815" t="s">
        <v>587</v>
      </c>
      <c r="E815" t="s">
        <v>727</v>
      </c>
      <c r="F815" t="s">
        <v>697</v>
      </c>
      <c r="G815">
        <v>44666</v>
      </c>
      <c r="H815">
        <v>44985</v>
      </c>
      <c r="I815" t="s">
        <v>2804</v>
      </c>
      <c r="J815">
        <v>60</v>
      </c>
      <c r="K815" t="s">
        <v>2805</v>
      </c>
      <c r="L815" t="s">
        <v>2806</v>
      </c>
      <c r="M815" t="s">
        <v>932</v>
      </c>
      <c r="N815" t="s">
        <v>587</v>
      </c>
      <c r="O815" t="s">
        <v>2452</v>
      </c>
      <c r="P815" t="s">
        <v>2807</v>
      </c>
      <c r="Q815" t="s">
        <v>2808</v>
      </c>
      <c r="R815" t="s">
        <v>2809</v>
      </c>
      <c r="S815" t="s">
        <v>703</v>
      </c>
      <c r="T815" t="s">
        <v>587</v>
      </c>
      <c r="U815" t="s">
        <v>588</v>
      </c>
      <c r="V815" t="s">
        <v>589</v>
      </c>
      <c r="W815" t="s">
        <v>590</v>
      </c>
      <c r="X815" t="s">
        <v>591</v>
      </c>
      <c r="Y815" t="s">
        <v>592</v>
      </c>
      <c r="Z815" t="s">
        <v>593</v>
      </c>
    </row>
    <row r="816" spans="1:26" x14ac:dyDescent="0.4">
      <c r="A816">
        <v>329002</v>
      </c>
      <c r="B816" t="s">
        <v>2810</v>
      </c>
      <c r="C816" t="s">
        <v>716</v>
      </c>
      <c r="D816" t="s">
        <v>587</v>
      </c>
      <c r="E816" t="s">
        <v>727</v>
      </c>
      <c r="F816" t="s">
        <v>697</v>
      </c>
      <c r="G816">
        <v>44666</v>
      </c>
      <c r="H816">
        <v>44985</v>
      </c>
      <c r="I816" t="s">
        <v>2811</v>
      </c>
      <c r="J816">
        <v>120</v>
      </c>
      <c r="K816" t="s">
        <v>2812</v>
      </c>
      <c r="L816" t="s">
        <v>2813</v>
      </c>
      <c r="M816" t="s">
        <v>808</v>
      </c>
      <c r="N816" t="s">
        <v>587</v>
      </c>
      <c r="O816" t="s">
        <v>2452</v>
      </c>
      <c r="P816" t="s">
        <v>2807</v>
      </c>
      <c r="Q816" t="s">
        <v>2814</v>
      </c>
      <c r="R816" t="s">
        <v>2809</v>
      </c>
      <c r="S816" t="s">
        <v>703</v>
      </c>
      <c r="T816" t="s">
        <v>587</v>
      </c>
      <c r="U816" t="s">
        <v>588</v>
      </c>
      <c r="V816" t="s">
        <v>589</v>
      </c>
      <c r="W816" t="s">
        <v>590</v>
      </c>
      <c r="X816" t="s">
        <v>591</v>
      </c>
      <c r="Y816" t="s">
        <v>592</v>
      </c>
      <c r="Z816" t="s">
        <v>593</v>
      </c>
    </row>
    <row r="817" spans="1:26" x14ac:dyDescent="0.4">
      <c r="A817">
        <v>329003</v>
      </c>
      <c r="B817" t="s">
        <v>2815</v>
      </c>
      <c r="C817" t="s">
        <v>716</v>
      </c>
      <c r="D817" t="s">
        <v>587</v>
      </c>
      <c r="E817" t="s">
        <v>727</v>
      </c>
      <c r="F817" t="s">
        <v>697</v>
      </c>
      <c r="G817">
        <v>44666</v>
      </c>
      <c r="H817">
        <v>44985</v>
      </c>
      <c r="I817" t="s">
        <v>2816</v>
      </c>
      <c r="J817">
        <v>120</v>
      </c>
      <c r="K817" t="s">
        <v>2812</v>
      </c>
      <c r="L817" t="s">
        <v>2813</v>
      </c>
      <c r="M817" t="s">
        <v>808</v>
      </c>
      <c r="N817" t="s">
        <v>587</v>
      </c>
      <c r="O817" t="s">
        <v>2452</v>
      </c>
      <c r="P817" t="s">
        <v>2807</v>
      </c>
      <c r="Q817" t="s">
        <v>2814</v>
      </c>
      <c r="R817" t="s">
        <v>2809</v>
      </c>
      <c r="S817" t="s">
        <v>703</v>
      </c>
      <c r="T817" t="s">
        <v>587</v>
      </c>
      <c r="U817" t="s">
        <v>588</v>
      </c>
      <c r="V817" t="s">
        <v>589</v>
      </c>
      <c r="W817" t="s">
        <v>590</v>
      </c>
      <c r="X817" t="s">
        <v>591</v>
      </c>
      <c r="Y817" t="s">
        <v>592</v>
      </c>
      <c r="Z817" t="s">
        <v>593</v>
      </c>
    </row>
    <row r="818" spans="1:26" x14ac:dyDescent="0.4">
      <c r="A818">
        <v>329004</v>
      </c>
      <c r="B818" t="s">
        <v>2817</v>
      </c>
      <c r="C818" t="s">
        <v>716</v>
      </c>
      <c r="D818" t="s">
        <v>587</v>
      </c>
      <c r="E818" t="s">
        <v>727</v>
      </c>
      <c r="F818" t="s">
        <v>697</v>
      </c>
      <c r="G818">
        <v>44666</v>
      </c>
      <c r="H818">
        <v>44985</v>
      </c>
      <c r="I818" t="s">
        <v>2818</v>
      </c>
      <c r="J818">
        <v>120</v>
      </c>
      <c r="K818" t="s">
        <v>2819</v>
      </c>
      <c r="L818" t="s">
        <v>2820</v>
      </c>
      <c r="M818" t="s">
        <v>808</v>
      </c>
      <c r="N818" t="s">
        <v>587</v>
      </c>
      <c r="O818" t="s">
        <v>2452</v>
      </c>
      <c r="P818" t="s">
        <v>2807</v>
      </c>
      <c r="Q818" t="s">
        <v>2821</v>
      </c>
      <c r="R818" t="s">
        <v>2809</v>
      </c>
      <c r="S818" t="s">
        <v>703</v>
      </c>
      <c r="T818" t="s">
        <v>587</v>
      </c>
      <c r="U818" t="s">
        <v>588</v>
      </c>
      <c r="V818" t="s">
        <v>589</v>
      </c>
      <c r="W818" t="s">
        <v>590</v>
      </c>
      <c r="X818" t="s">
        <v>591</v>
      </c>
      <c r="Y818" t="s">
        <v>592</v>
      </c>
      <c r="Z818" t="s">
        <v>593</v>
      </c>
    </row>
    <row r="819" spans="1:26" x14ac:dyDescent="0.4">
      <c r="A819">
        <v>329005</v>
      </c>
      <c r="B819" t="s">
        <v>2822</v>
      </c>
      <c r="C819" t="s">
        <v>716</v>
      </c>
      <c r="D819" t="s">
        <v>587</v>
      </c>
      <c r="E819" t="s">
        <v>727</v>
      </c>
      <c r="F819" t="s">
        <v>697</v>
      </c>
      <c r="G819">
        <v>44666</v>
      </c>
      <c r="H819">
        <v>44985</v>
      </c>
      <c r="I819" t="s">
        <v>2816</v>
      </c>
      <c r="J819">
        <v>120</v>
      </c>
      <c r="K819" t="s">
        <v>2819</v>
      </c>
      <c r="L819" t="s">
        <v>2820</v>
      </c>
      <c r="M819" t="s">
        <v>808</v>
      </c>
      <c r="N819" t="s">
        <v>587</v>
      </c>
      <c r="O819" t="s">
        <v>2452</v>
      </c>
      <c r="P819" t="s">
        <v>2807</v>
      </c>
      <c r="Q819" t="s">
        <v>2821</v>
      </c>
      <c r="R819" t="s">
        <v>2809</v>
      </c>
      <c r="S819" t="s">
        <v>703</v>
      </c>
      <c r="T819" t="s">
        <v>587</v>
      </c>
      <c r="U819" t="s">
        <v>588</v>
      </c>
      <c r="V819" t="s">
        <v>589</v>
      </c>
      <c r="W819" t="s">
        <v>590</v>
      </c>
      <c r="X819" t="s">
        <v>591</v>
      </c>
      <c r="Y819" t="s">
        <v>592</v>
      </c>
      <c r="Z819" t="s">
        <v>593</v>
      </c>
    </row>
    <row r="820" spans="1:26" x14ac:dyDescent="0.4">
      <c r="A820">
        <v>329006</v>
      </c>
      <c r="B820" t="s">
        <v>2823</v>
      </c>
      <c r="C820" t="s">
        <v>716</v>
      </c>
      <c r="D820" t="s">
        <v>587</v>
      </c>
      <c r="E820" t="s">
        <v>727</v>
      </c>
      <c r="F820" t="s">
        <v>697</v>
      </c>
      <c r="G820">
        <v>44666</v>
      </c>
      <c r="H820">
        <v>44985</v>
      </c>
      <c r="I820" t="s">
        <v>2824</v>
      </c>
      <c r="J820">
        <v>120</v>
      </c>
      <c r="K820" t="s">
        <v>2825</v>
      </c>
      <c r="L820" t="s">
        <v>2826</v>
      </c>
      <c r="M820" t="s">
        <v>808</v>
      </c>
      <c r="N820" t="s">
        <v>587</v>
      </c>
      <c r="O820" t="s">
        <v>2452</v>
      </c>
      <c r="P820" t="s">
        <v>2807</v>
      </c>
      <c r="Q820" t="s">
        <v>2827</v>
      </c>
      <c r="R820" t="s">
        <v>2809</v>
      </c>
      <c r="S820" t="s">
        <v>703</v>
      </c>
      <c r="T820" t="s">
        <v>587</v>
      </c>
      <c r="U820" t="s">
        <v>588</v>
      </c>
      <c r="V820" t="s">
        <v>589</v>
      </c>
      <c r="W820" t="s">
        <v>590</v>
      </c>
      <c r="X820" t="s">
        <v>591</v>
      </c>
      <c r="Y820" t="s">
        <v>592</v>
      </c>
      <c r="Z820" t="s">
        <v>593</v>
      </c>
    </row>
    <row r="821" spans="1:26" x14ac:dyDescent="0.4">
      <c r="A821">
        <v>329007</v>
      </c>
      <c r="B821" t="s">
        <v>2828</v>
      </c>
      <c r="C821" t="s">
        <v>716</v>
      </c>
      <c r="D821" t="s">
        <v>587</v>
      </c>
      <c r="E821" t="s">
        <v>727</v>
      </c>
      <c r="F821" t="s">
        <v>697</v>
      </c>
      <c r="G821">
        <v>44666</v>
      </c>
      <c r="H821">
        <v>44985</v>
      </c>
      <c r="I821" t="s">
        <v>2829</v>
      </c>
      <c r="J821">
        <v>60</v>
      </c>
      <c r="K821" t="s">
        <v>2830</v>
      </c>
      <c r="L821" t="s">
        <v>2831</v>
      </c>
      <c r="M821" t="s">
        <v>932</v>
      </c>
      <c r="N821" t="s">
        <v>587</v>
      </c>
      <c r="O821" t="s">
        <v>2452</v>
      </c>
      <c r="P821" t="s">
        <v>2807</v>
      </c>
      <c r="Q821" t="s">
        <v>2832</v>
      </c>
      <c r="R821" t="s">
        <v>2809</v>
      </c>
      <c r="S821" t="s">
        <v>703</v>
      </c>
      <c r="T821" t="s">
        <v>587</v>
      </c>
      <c r="U821" t="s">
        <v>588</v>
      </c>
      <c r="V821" t="s">
        <v>589</v>
      </c>
      <c r="W821" t="s">
        <v>590</v>
      </c>
      <c r="X821" t="s">
        <v>591</v>
      </c>
      <c r="Y821" t="s">
        <v>592</v>
      </c>
      <c r="Z821" t="s">
        <v>593</v>
      </c>
    </row>
    <row r="822" spans="1:26" x14ac:dyDescent="0.4">
      <c r="A822">
        <v>329008</v>
      </c>
      <c r="B822" t="s">
        <v>2833</v>
      </c>
      <c r="C822" t="s">
        <v>716</v>
      </c>
      <c r="D822" t="s">
        <v>587</v>
      </c>
      <c r="E822" t="s">
        <v>727</v>
      </c>
      <c r="F822" t="s">
        <v>697</v>
      </c>
      <c r="G822">
        <v>44666</v>
      </c>
      <c r="H822">
        <v>44985</v>
      </c>
      <c r="I822" t="s">
        <v>2829</v>
      </c>
      <c r="J822">
        <v>60</v>
      </c>
      <c r="K822" t="s">
        <v>2834</v>
      </c>
      <c r="L822" t="s">
        <v>2835</v>
      </c>
      <c r="M822" t="s">
        <v>932</v>
      </c>
      <c r="N822" t="s">
        <v>587</v>
      </c>
      <c r="O822" t="s">
        <v>2452</v>
      </c>
      <c r="P822" t="s">
        <v>2807</v>
      </c>
      <c r="Q822" t="s">
        <v>2836</v>
      </c>
      <c r="R822" t="s">
        <v>2809</v>
      </c>
      <c r="S822" t="s">
        <v>703</v>
      </c>
      <c r="T822" t="s">
        <v>587</v>
      </c>
      <c r="U822" t="s">
        <v>588</v>
      </c>
      <c r="V822" t="s">
        <v>589</v>
      </c>
      <c r="W822" t="s">
        <v>590</v>
      </c>
      <c r="X822" t="s">
        <v>591</v>
      </c>
      <c r="Y822" t="s">
        <v>592</v>
      </c>
      <c r="Z822" t="s">
        <v>593</v>
      </c>
    </row>
    <row r="823" spans="1:26" x14ac:dyDescent="0.4">
      <c r="A823">
        <v>329009</v>
      </c>
      <c r="B823" t="s">
        <v>2837</v>
      </c>
      <c r="C823" t="s">
        <v>716</v>
      </c>
      <c r="D823" t="s">
        <v>587</v>
      </c>
      <c r="E823" t="s">
        <v>727</v>
      </c>
      <c r="F823" t="s">
        <v>697</v>
      </c>
      <c r="G823">
        <v>44666</v>
      </c>
      <c r="H823">
        <v>44985</v>
      </c>
      <c r="I823" t="s">
        <v>2838</v>
      </c>
      <c r="J823">
        <v>30</v>
      </c>
      <c r="K823" t="s">
        <v>2839</v>
      </c>
      <c r="L823" t="s">
        <v>2840</v>
      </c>
      <c r="M823" t="s">
        <v>2841</v>
      </c>
      <c r="N823" t="s">
        <v>587</v>
      </c>
      <c r="O823" t="s">
        <v>2452</v>
      </c>
      <c r="P823" t="s">
        <v>2807</v>
      </c>
      <c r="Q823" t="s">
        <v>2842</v>
      </c>
      <c r="R823" t="s">
        <v>2809</v>
      </c>
      <c r="S823" t="s">
        <v>703</v>
      </c>
      <c r="T823" t="s">
        <v>587</v>
      </c>
      <c r="U823" t="s">
        <v>588</v>
      </c>
      <c r="V823" t="s">
        <v>589</v>
      </c>
      <c r="W823" t="s">
        <v>590</v>
      </c>
      <c r="X823" t="s">
        <v>591</v>
      </c>
      <c r="Y823" t="s">
        <v>592</v>
      </c>
      <c r="Z823" t="s">
        <v>593</v>
      </c>
    </row>
    <row r="824" spans="1:26" x14ac:dyDescent="0.4">
      <c r="A824">
        <v>329010</v>
      </c>
      <c r="B824" t="s">
        <v>2843</v>
      </c>
      <c r="C824" t="s">
        <v>716</v>
      </c>
      <c r="D824" t="s">
        <v>587</v>
      </c>
      <c r="E824" t="s">
        <v>727</v>
      </c>
      <c r="F824" t="s">
        <v>697</v>
      </c>
      <c r="G824">
        <v>44666</v>
      </c>
      <c r="H824">
        <v>44985</v>
      </c>
      <c r="I824" t="s">
        <v>2844</v>
      </c>
      <c r="J824">
        <v>30</v>
      </c>
      <c r="K824" t="s">
        <v>2839</v>
      </c>
      <c r="L824" t="s">
        <v>2840</v>
      </c>
      <c r="M824" t="s">
        <v>2841</v>
      </c>
      <c r="N824" t="s">
        <v>587</v>
      </c>
      <c r="O824" t="s">
        <v>2452</v>
      </c>
      <c r="P824" t="s">
        <v>2807</v>
      </c>
      <c r="Q824" t="s">
        <v>2842</v>
      </c>
      <c r="R824" t="s">
        <v>2809</v>
      </c>
      <c r="S824" t="s">
        <v>703</v>
      </c>
      <c r="T824" t="s">
        <v>587</v>
      </c>
      <c r="U824" t="s">
        <v>588</v>
      </c>
      <c r="V824" t="s">
        <v>589</v>
      </c>
      <c r="W824" t="s">
        <v>590</v>
      </c>
      <c r="X824" t="s">
        <v>591</v>
      </c>
      <c r="Y824" t="s">
        <v>592</v>
      </c>
      <c r="Z824" t="s">
        <v>593</v>
      </c>
    </row>
    <row r="825" spans="1:26" x14ac:dyDescent="0.4">
      <c r="A825">
        <v>329011</v>
      </c>
      <c r="B825" t="s">
        <v>2845</v>
      </c>
      <c r="C825" t="s">
        <v>716</v>
      </c>
      <c r="D825" t="s">
        <v>587</v>
      </c>
      <c r="E825" t="s">
        <v>727</v>
      </c>
      <c r="F825" t="s">
        <v>697</v>
      </c>
      <c r="G825">
        <v>44666</v>
      </c>
      <c r="H825">
        <v>44985</v>
      </c>
      <c r="I825" t="s">
        <v>2846</v>
      </c>
      <c r="J825">
        <v>30</v>
      </c>
      <c r="K825" t="s">
        <v>2847</v>
      </c>
      <c r="L825" t="s">
        <v>2848</v>
      </c>
      <c r="M825" t="s">
        <v>2841</v>
      </c>
      <c r="N825" t="s">
        <v>587</v>
      </c>
      <c r="O825" t="s">
        <v>2452</v>
      </c>
      <c r="P825" t="s">
        <v>2807</v>
      </c>
      <c r="Q825" t="s">
        <v>2849</v>
      </c>
      <c r="R825" t="s">
        <v>2809</v>
      </c>
      <c r="S825" t="s">
        <v>703</v>
      </c>
      <c r="T825" t="s">
        <v>587</v>
      </c>
      <c r="U825" t="s">
        <v>588</v>
      </c>
      <c r="V825" t="s">
        <v>589</v>
      </c>
      <c r="W825" t="s">
        <v>590</v>
      </c>
      <c r="X825" t="s">
        <v>591</v>
      </c>
      <c r="Y825" t="s">
        <v>592</v>
      </c>
      <c r="Z825" t="s">
        <v>593</v>
      </c>
    </row>
    <row r="826" spans="1:26" x14ac:dyDescent="0.4">
      <c r="A826">
        <v>329012</v>
      </c>
      <c r="B826" t="s">
        <v>2850</v>
      </c>
      <c r="C826" t="s">
        <v>716</v>
      </c>
      <c r="D826" t="s">
        <v>587</v>
      </c>
      <c r="E826" t="s">
        <v>727</v>
      </c>
      <c r="F826" t="s">
        <v>697</v>
      </c>
      <c r="G826">
        <v>44666</v>
      </c>
      <c r="H826">
        <v>44985</v>
      </c>
      <c r="I826" t="s">
        <v>2851</v>
      </c>
      <c r="J826">
        <v>30</v>
      </c>
      <c r="K826" t="s">
        <v>2852</v>
      </c>
      <c r="L826" t="s">
        <v>2853</v>
      </c>
      <c r="M826" t="s">
        <v>2841</v>
      </c>
      <c r="N826" t="s">
        <v>587</v>
      </c>
      <c r="O826" t="s">
        <v>2452</v>
      </c>
      <c r="P826" t="s">
        <v>2807</v>
      </c>
      <c r="Q826" t="s">
        <v>2842</v>
      </c>
      <c r="R826" t="s">
        <v>2809</v>
      </c>
      <c r="S826" t="s">
        <v>703</v>
      </c>
      <c r="T826" t="s">
        <v>587</v>
      </c>
      <c r="U826" t="s">
        <v>588</v>
      </c>
      <c r="V826" t="s">
        <v>589</v>
      </c>
      <c r="W826" t="s">
        <v>590</v>
      </c>
      <c r="X826" t="s">
        <v>591</v>
      </c>
      <c r="Y826" t="s">
        <v>592</v>
      </c>
      <c r="Z826" t="s">
        <v>593</v>
      </c>
    </row>
    <row r="827" spans="1:26" x14ac:dyDescent="0.4">
      <c r="A827">
        <v>329013</v>
      </c>
      <c r="B827" t="s">
        <v>2854</v>
      </c>
      <c r="C827" t="s">
        <v>716</v>
      </c>
      <c r="D827" t="s">
        <v>587</v>
      </c>
      <c r="E827" t="s">
        <v>727</v>
      </c>
      <c r="F827" t="s">
        <v>697</v>
      </c>
      <c r="G827">
        <v>44666</v>
      </c>
      <c r="H827">
        <v>44985</v>
      </c>
      <c r="I827" t="s">
        <v>2855</v>
      </c>
      <c r="J827">
        <v>60</v>
      </c>
      <c r="K827" t="s">
        <v>2856</v>
      </c>
      <c r="L827" t="s">
        <v>2857</v>
      </c>
      <c r="M827" t="s">
        <v>2858</v>
      </c>
      <c r="N827" t="s">
        <v>587</v>
      </c>
      <c r="O827" t="s">
        <v>2452</v>
      </c>
      <c r="P827" t="s">
        <v>2807</v>
      </c>
      <c r="Q827" t="s">
        <v>2842</v>
      </c>
      <c r="R827" t="s">
        <v>2809</v>
      </c>
      <c r="S827" t="s">
        <v>703</v>
      </c>
      <c r="T827" t="s">
        <v>587</v>
      </c>
      <c r="U827" t="s">
        <v>588</v>
      </c>
      <c r="V827" t="s">
        <v>589</v>
      </c>
      <c r="W827" t="s">
        <v>590</v>
      </c>
      <c r="X827" t="s">
        <v>591</v>
      </c>
      <c r="Y827" t="s">
        <v>592</v>
      </c>
      <c r="Z827" t="s">
        <v>593</v>
      </c>
    </row>
    <row r="828" spans="1:26" x14ac:dyDescent="0.4">
      <c r="A828">
        <v>329014</v>
      </c>
      <c r="B828" t="s">
        <v>2859</v>
      </c>
      <c r="C828" t="s">
        <v>716</v>
      </c>
      <c r="D828" t="s">
        <v>587</v>
      </c>
      <c r="E828" t="s">
        <v>727</v>
      </c>
      <c r="F828" t="s">
        <v>697</v>
      </c>
      <c r="G828">
        <v>44666</v>
      </c>
      <c r="H828">
        <v>44985</v>
      </c>
      <c r="I828" t="s">
        <v>2860</v>
      </c>
      <c r="J828">
        <v>60</v>
      </c>
      <c r="K828" t="s">
        <v>2861</v>
      </c>
      <c r="L828" t="s">
        <v>2862</v>
      </c>
      <c r="M828" t="s">
        <v>2863</v>
      </c>
      <c r="N828" t="s">
        <v>587</v>
      </c>
      <c r="O828" t="s">
        <v>2452</v>
      </c>
      <c r="P828" t="s">
        <v>2807</v>
      </c>
      <c r="Q828" t="s">
        <v>2864</v>
      </c>
      <c r="R828" t="s">
        <v>2809</v>
      </c>
      <c r="S828" t="s">
        <v>703</v>
      </c>
      <c r="T828" t="s">
        <v>587</v>
      </c>
      <c r="U828" t="s">
        <v>588</v>
      </c>
      <c r="V828" t="s">
        <v>589</v>
      </c>
      <c r="W828" t="s">
        <v>590</v>
      </c>
      <c r="X828" t="s">
        <v>591</v>
      </c>
      <c r="Y828" t="s">
        <v>592</v>
      </c>
      <c r="Z828" t="s">
        <v>593</v>
      </c>
    </row>
    <row r="829" spans="1:26" x14ac:dyDescent="0.4">
      <c r="A829">
        <v>329015</v>
      </c>
      <c r="B829" t="s">
        <v>2865</v>
      </c>
      <c r="C829" t="s">
        <v>716</v>
      </c>
      <c r="D829" t="s">
        <v>587</v>
      </c>
      <c r="E829" t="s">
        <v>727</v>
      </c>
      <c r="F829" t="s">
        <v>697</v>
      </c>
      <c r="G829">
        <v>44666</v>
      </c>
      <c r="H829">
        <v>44985</v>
      </c>
      <c r="I829" t="s">
        <v>2866</v>
      </c>
      <c r="J829">
        <v>60</v>
      </c>
      <c r="K829" t="s">
        <v>2867</v>
      </c>
      <c r="L829" t="s">
        <v>2868</v>
      </c>
      <c r="M829" t="s">
        <v>2869</v>
      </c>
      <c r="N829" t="s">
        <v>587</v>
      </c>
      <c r="O829" t="s">
        <v>2452</v>
      </c>
      <c r="P829" t="s">
        <v>2807</v>
      </c>
      <c r="Q829" t="s">
        <v>2870</v>
      </c>
      <c r="R829" t="s">
        <v>2809</v>
      </c>
      <c r="S829" t="s">
        <v>703</v>
      </c>
      <c r="T829" t="s">
        <v>587</v>
      </c>
      <c r="U829" t="s">
        <v>588</v>
      </c>
      <c r="V829" t="s">
        <v>589</v>
      </c>
      <c r="W829" t="s">
        <v>590</v>
      </c>
      <c r="X829" t="s">
        <v>591</v>
      </c>
      <c r="Y829" t="s">
        <v>592</v>
      </c>
      <c r="Z829" t="s">
        <v>593</v>
      </c>
    </row>
    <row r="830" spans="1:26" x14ac:dyDescent="0.4">
      <c r="A830">
        <v>329016</v>
      </c>
      <c r="B830" t="s">
        <v>2871</v>
      </c>
      <c r="C830" t="s">
        <v>716</v>
      </c>
      <c r="D830" t="s">
        <v>587</v>
      </c>
      <c r="E830" t="s">
        <v>727</v>
      </c>
      <c r="F830" t="s">
        <v>697</v>
      </c>
      <c r="G830">
        <v>44666</v>
      </c>
      <c r="H830">
        <v>44985</v>
      </c>
      <c r="I830" t="s">
        <v>2844</v>
      </c>
      <c r="J830">
        <v>30</v>
      </c>
      <c r="K830" t="s">
        <v>2872</v>
      </c>
      <c r="L830" t="s">
        <v>2873</v>
      </c>
      <c r="M830" t="s">
        <v>2869</v>
      </c>
      <c r="N830" t="s">
        <v>587</v>
      </c>
      <c r="O830" t="s">
        <v>2452</v>
      </c>
      <c r="P830" t="s">
        <v>2807</v>
      </c>
      <c r="Q830" t="s">
        <v>2874</v>
      </c>
      <c r="R830" t="s">
        <v>2809</v>
      </c>
      <c r="S830" t="s">
        <v>703</v>
      </c>
      <c r="T830" t="s">
        <v>587</v>
      </c>
      <c r="U830" t="s">
        <v>588</v>
      </c>
      <c r="V830" t="s">
        <v>589</v>
      </c>
      <c r="W830" t="s">
        <v>590</v>
      </c>
      <c r="X830" t="s">
        <v>591</v>
      </c>
      <c r="Y830" t="s">
        <v>592</v>
      </c>
      <c r="Z830" t="s">
        <v>593</v>
      </c>
    </row>
    <row r="831" spans="1:26" x14ac:dyDescent="0.4">
      <c r="A831">
        <v>329017</v>
      </c>
      <c r="B831" t="s">
        <v>2875</v>
      </c>
      <c r="C831" t="s">
        <v>716</v>
      </c>
      <c r="D831" t="s">
        <v>587</v>
      </c>
      <c r="E831" t="s">
        <v>727</v>
      </c>
      <c r="F831" t="s">
        <v>697</v>
      </c>
      <c r="G831">
        <v>44666</v>
      </c>
      <c r="H831">
        <v>44985</v>
      </c>
      <c r="I831" t="s">
        <v>2844</v>
      </c>
      <c r="J831">
        <v>30</v>
      </c>
      <c r="K831" t="s">
        <v>2876</v>
      </c>
      <c r="L831" t="s">
        <v>2877</v>
      </c>
      <c r="M831" t="s">
        <v>2878</v>
      </c>
      <c r="N831" t="s">
        <v>587</v>
      </c>
      <c r="O831" t="s">
        <v>2452</v>
      </c>
      <c r="P831" t="s">
        <v>2807</v>
      </c>
      <c r="Q831" t="s">
        <v>2879</v>
      </c>
      <c r="R831" t="s">
        <v>2809</v>
      </c>
      <c r="S831" t="s">
        <v>703</v>
      </c>
      <c r="T831" t="s">
        <v>587</v>
      </c>
      <c r="U831" t="s">
        <v>588</v>
      </c>
      <c r="V831" t="s">
        <v>589</v>
      </c>
      <c r="W831" t="s">
        <v>590</v>
      </c>
      <c r="X831" t="s">
        <v>591</v>
      </c>
      <c r="Y831" t="s">
        <v>592</v>
      </c>
      <c r="Z831" t="s">
        <v>593</v>
      </c>
    </row>
    <row r="832" spans="1:26" x14ac:dyDescent="0.4">
      <c r="A832">
        <v>329018</v>
      </c>
      <c r="B832" t="s">
        <v>2880</v>
      </c>
      <c r="C832" t="s">
        <v>716</v>
      </c>
      <c r="D832" t="s">
        <v>587</v>
      </c>
      <c r="E832" t="s">
        <v>727</v>
      </c>
      <c r="F832" t="s">
        <v>697</v>
      </c>
      <c r="G832">
        <v>44666</v>
      </c>
      <c r="H832">
        <v>44985</v>
      </c>
      <c r="I832" t="s">
        <v>2881</v>
      </c>
      <c r="J832">
        <v>60</v>
      </c>
      <c r="K832" t="s">
        <v>2882</v>
      </c>
      <c r="L832" t="s">
        <v>2883</v>
      </c>
      <c r="M832" t="s">
        <v>808</v>
      </c>
      <c r="N832" t="s">
        <v>587</v>
      </c>
      <c r="O832" t="s">
        <v>2452</v>
      </c>
      <c r="P832" t="s">
        <v>2807</v>
      </c>
      <c r="Q832" t="s">
        <v>2884</v>
      </c>
      <c r="R832" t="s">
        <v>2809</v>
      </c>
      <c r="S832" t="s">
        <v>703</v>
      </c>
      <c r="T832" t="s">
        <v>587</v>
      </c>
      <c r="U832" t="s">
        <v>588</v>
      </c>
      <c r="V832" t="s">
        <v>589</v>
      </c>
      <c r="W832" t="s">
        <v>590</v>
      </c>
      <c r="X832" t="s">
        <v>591</v>
      </c>
      <c r="Y832" t="s">
        <v>592</v>
      </c>
      <c r="Z832" t="s">
        <v>593</v>
      </c>
    </row>
    <row r="833" spans="1:26" x14ac:dyDescent="0.4">
      <c r="A833">
        <v>329019</v>
      </c>
      <c r="B833" t="s">
        <v>2885</v>
      </c>
      <c r="C833" t="s">
        <v>716</v>
      </c>
      <c r="D833" t="s">
        <v>587</v>
      </c>
      <c r="E833" t="s">
        <v>696</v>
      </c>
      <c r="F833" t="s">
        <v>697</v>
      </c>
      <c r="G833">
        <v>44666</v>
      </c>
      <c r="H833">
        <v>44985</v>
      </c>
      <c r="I833" t="s">
        <v>2829</v>
      </c>
      <c r="J833">
        <v>60</v>
      </c>
      <c r="K833" t="s">
        <v>2886</v>
      </c>
      <c r="L833" t="s">
        <v>2887</v>
      </c>
      <c r="M833" t="s">
        <v>2858</v>
      </c>
      <c r="N833" t="s">
        <v>587</v>
      </c>
      <c r="O833" t="s">
        <v>2452</v>
      </c>
      <c r="P833" t="s">
        <v>2807</v>
      </c>
      <c r="Q833" t="s">
        <v>2888</v>
      </c>
      <c r="R833" t="s">
        <v>2809</v>
      </c>
      <c r="S833" t="s">
        <v>703</v>
      </c>
      <c r="T833" t="s">
        <v>587</v>
      </c>
      <c r="U833" t="s">
        <v>588</v>
      </c>
      <c r="V833" t="s">
        <v>589</v>
      </c>
      <c r="W833" t="s">
        <v>590</v>
      </c>
      <c r="X833" t="s">
        <v>591</v>
      </c>
      <c r="Y833" t="s">
        <v>592</v>
      </c>
      <c r="Z833" t="s">
        <v>593</v>
      </c>
    </row>
    <row r="834" spans="1:26" x14ac:dyDescent="0.4">
      <c r="A834">
        <v>330001</v>
      </c>
      <c r="B834" t="s">
        <v>2889</v>
      </c>
      <c r="C834" t="s">
        <v>716</v>
      </c>
      <c r="D834" t="s">
        <v>594</v>
      </c>
      <c r="E834" t="s">
        <v>704</v>
      </c>
      <c r="F834" t="s">
        <v>697</v>
      </c>
      <c r="G834">
        <v>44800</v>
      </c>
      <c r="H834">
        <v>44898</v>
      </c>
      <c r="I834" t="s">
        <v>2890</v>
      </c>
      <c r="J834">
        <v>4</v>
      </c>
      <c r="K834" t="s">
        <v>2891</v>
      </c>
      <c r="L834" t="s">
        <v>2892</v>
      </c>
      <c r="M834" t="s">
        <v>2893</v>
      </c>
      <c r="N834" t="s">
        <v>594</v>
      </c>
      <c r="O834" t="s">
        <v>2452</v>
      </c>
      <c r="P834" t="s">
        <v>2894</v>
      </c>
      <c r="Q834" t="s">
        <v>700</v>
      </c>
      <c r="R834" t="s">
        <v>2895</v>
      </c>
      <c r="S834" t="s">
        <v>703</v>
      </c>
      <c r="T834" t="s">
        <v>594</v>
      </c>
      <c r="U834" t="s">
        <v>595</v>
      </c>
      <c r="V834" t="s">
        <v>596</v>
      </c>
      <c r="W834" t="s">
        <v>597</v>
      </c>
      <c r="X834" t="s">
        <v>598</v>
      </c>
      <c r="Y834" t="s">
        <v>703</v>
      </c>
      <c r="Z834" t="s">
        <v>599</v>
      </c>
    </row>
    <row r="835" spans="1:26" x14ac:dyDescent="0.4">
      <c r="A835">
        <v>332001</v>
      </c>
      <c r="B835" t="s">
        <v>2896</v>
      </c>
      <c r="C835" t="s">
        <v>734</v>
      </c>
      <c r="D835" t="s">
        <v>607</v>
      </c>
      <c r="E835" t="s">
        <v>727</v>
      </c>
      <c r="F835" t="s">
        <v>697</v>
      </c>
      <c r="G835">
        <v>44653</v>
      </c>
      <c r="H835">
        <v>44829</v>
      </c>
      <c r="I835" t="s">
        <v>2897</v>
      </c>
      <c r="J835">
        <v>1</v>
      </c>
      <c r="K835" t="s">
        <v>2898</v>
      </c>
      <c r="L835" t="s">
        <v>738</v>
      </c>
      <c r="M835" t="s">
        <v>2899</v>
      </c>
      <c r="N835" t="s">
        <v>607</v>
      </c>
      <c r="O835" t="s">
        <v>2452</v>
      </c>
      <c r="P835" t="s">
        <v>2900</v>
      </c>
      <c r="Q835" t="s">
        <v>2901</v>
      </c>
      <c r="R835" t="s">
        <v>2902</v>
      </c>
      <c r="S835" t="s">
        <v>2903</v>
      </c>
      <c r="T835" t="s">
        <v>607</v>
      </c>
      <c r="U835" t="s">
        <v>567</v>
      </c>
      <c r="V835" t="s">
        <v>608</v>
      </c>
      <c r="W835" t="s">
        <v>609</v>
      </c>
      <c r="X835" t="s">
        <v>610</v>
      </c>
      <c r="Y835" t="s">
        <v>611</v>
      </c>
      <c r="Z835" t="s">
        <v>612</v>
      </c>
    </row>
    <row r="836" spans="1:26" x14ac:dyDescent="0.4">
      <c r="A836">
        <v>332002</v>
      </c>
      <c r="B836" t="s">
        <v>2896</v>
      </c>
      <c r="C836" t="s">
        <v>734</v>
      </c>
      <c r="D836" t="s">
        <v>607</v>
      </c>
      <c r="E836" t="s">
        <v>727</v>
      </c>
      <c r="F836" t="s">
        <v>697</v>
      </c>
      <c r="G836">
        <v>44835</v>
      </c>
      <c r="H836">
        <v>45011</v>
      </c>
      <c r="I836" t="s">
        <v>4204</v>
      </c>
      <c r="J836">
        <v>50</v>
      </c>
      <c r="K836" t="s">
        <v>4205</v>
      </c>
      <c r="L836" t="s">
        <v>738</v>
      </c>
      <c r="M836" t="s">
        <v>2899</v>
      </c>
      <c r="N836" t="s">
        <v>607</v>
      </c>
      <c r="O836" t="s">
        <v>2452</v>
      </c>
      <c r="P836" t="s">
        <v>2900</v>
      </c>
      <c r="Q836" t="s">
        <v>3769</v>
      </c>
      <c r="R836" t="s">
        <v>2902</v>
      </c>
      <c r="S836" t="s">
        <v>4206</v>
      </c>
      <c r="T836" t="s">
        <v>607</v>
      </c>
      <c r="U836" t="s">
        <v>567</v>
      </c>
      <c r="V836" t="s">
        <v>608</v>
      </c>
      <c r="W836" t="s">
        <v>609</v>
      </c>
      <c r="X836" t="s">
        <v>610</v>
      </c>
      <c r="Y836" t="s">
        <v>611</v>
      </c>
      <c r="Z836" t="s">
        <v>612</v>
      </c>
    </row>
    <row r="837" spans="1:26" x14ac:dyDescent="0.4">
      <c r="A837">
        <v>401001</v>
      </c>
      <c r="B837" t="s">
        <v>2904</v>
      </c>
      <c r="C837" t="s">
        <v>703</v>
      </c>
      <c r="D837" t="s">
        <v>620</v>
      </c>
      <c r="E837" t="s">
        <v>727</v>
      </c>
      <c r="F837" t="s">
        <v>697</v>
      </c>
      <c r="G837">
        <v>44688</v>
      </c>
      <c r="H837">
        <v>44689</v>
      </c>
      <c r="I837" t="s">
        <v>2905</v>
      </c>
      <c r="J837">
        <v>1</v>
      </c>
      <c r="K837" t="s">
        <v>2906</v>
      </c>
      <c r="L837" t="s">
        <v>2907</v>
      </c>
      <c r="M837" t="s">
        <v>1377</v>
      </c>
      <c r="N837" t="s">
        <v>620</v>
      </c>
      <c r="O837" t="s">
        <v>2908</v>
      </c>
      <c r="P837" t="s">
        <v>2909</v>
      </c>
      <c r="Q837" t="s">
        <v>2910</v>
      </c>
      <c r="R837" t="s">
        <v>2911</v>
      </c>
      <c r="S837" t="s">
        <v>2912</v>
      </c>
      <c r="T837" t="s">
        <v>620</v>
      </c>
      <c r="U837" t="s">
        <v>623</v>
      </c>
      <c r="V837" t="s">
        <v>624</v>
      </c>
      <c r="W837" t="s">
        <v>625</v>
      </c>
      <c r="X837" t="s">
        <v>626</v>
      </c>
      <c r="Y837" t="s">
        <v>627</v>
      </c>
      <c r="Z837" t="s">
        <v>628</v>
      </c>
    </row>
    <row r="838" spans="1:26" x14ac:dyDescent="0.4">
      <c r="A838">
        <v>401002</v>
      </c>
      <c r="B838" t="s">
        <v>2913</v>
      </c>
      <c r="C838" t="s">
        <v>703</v>
      </c>
      <c r="D838" t="s">
        <v>620</v>
      </c>
      <c r="E838" t="s">
        <v>727</v>
      </c>
      <c r="F838" t="s">
        <v>697</v>
      </c>
      <c r="G838">
        <v>44716</v>
      </c>
      <c r="H838">
        <v>44717</v>
      </c>
      <c r="I838" t="s">
        <v>2914</v>
      </c>
      <c r="J838">
        <v>1</v>
      </c>
      <c r="K838" t="s">
        <v>2915</v>
      </c>
      <c r="L838" t="s">
        <v>2916</v>
      </c>
      <c r="M838" t="s">
        <v>2917</v>
      </c>
      <c r="N838" t="s">
        <v>620</v>
      </c>
      <c r="O838" t="s">
        <v>2908</v>
      </c>
      <c r="P838" t="s">
        <v>2918</v>
      </c>
      <c r="Q838" t="s">
        <v>2919</v>
      </c>
      <c r="R838" t="s">
        <v>2911</v>
      </c>
      <c r="S838" t="s">
        <v>2912</v>
      </c>
      <c r="T838" t="s">
        <v>620</v>
      </c>
      <c r="U838" t="s">
        <v>623</v>
      </c>
      <c r="V838" t="s">
        <v>624</v>
      </c>
      <c r="W838" t="s">
        <v>625</v>
      </c>
      <c r="X838" t="s">
        <v>626</v>
      </c>
      <c r="Y838" t="s">
        <v>627</v>
      </c>
      <c r="Z838" t="s">
        <v>628</v>
      </c>
    </row>
    <row r="839" spans="1:26" x14ac:dyDescent="0.4">
      <c r="A839">
        <v>401003</v>
      </c>
      <c r="B839" t="s">
        <v>2920</v>
      </c>
      <c r="C839" t="s">
        <v>703</v>
      </c>
      <c r="D839" t="s">
        <v>620</v>
      </c>
      <c r="E839" t="s">
        <v>727</v>
      </c>
      <c r="F839" t="s">
        <v>697</v>
      </c>
      <c r="G839">
        <v>44751</v>
      </c>
      <c r="H839">
        <v>44752</v>
      </c>
      <c r="I839" t="s">
        <v>2921</v>
      </c>
      <c r="J839">
        <v>1</v>
      </c>
      <c r="K839" t="s">
        <v>2922</v>
      </c>
      <c r="L839" t="s">
        <v>2916</v>
      </c>
      <c r="M839" t="s">
        <v>1370</v>
      </c>
      <c r="N839" t="s">
        <v>620</v>
      </c>
      <c r="O839" t="s">
        <v>2908</v>
      </c>
      <c r="P839" t="s">
        <v>2923</v>
      </c>
      <c r="Q839" t="s">
        <v>771</v>
      </c>
      <c r="R839" t="s">
        <v>2911</v>
      </c>
      <c r="S839" t="s">
        <v>2912</v>
      </c>
      <c r="T839" t="s">
        <v>620</v>
      </c>
      <c r="U839" t="s">
        <v>623</v>
      </c>
      <c r="V839" t="s">
        <v>624</v>
      </c>
      <c r="W839" t="s">
        <v>625</v>
      </c>
      <c r="X839" t="s">
        <v>626</v>
      </c>
      <c r="Y839" t="s">
        <v>627</v>
      </c>
      <c r="Z839" t="s">
        <v>628</v>
      </c>
    </row>
    <row r="840" spans="1:26" x14ac:dyDescent="0.4">
      <c r="A840">
        <v>401004</v>
      </c>
      <c r="B840" t="s">
        <v>2924</v>
      </c>
      <c r="C840" t="s">
        <v>703</v>
      </c>
      <c r="D840" t="s">
        <v>620</v>
      </c>
      <c r="E840" t="s">
        <v>727</v>
      </c>
      <c r="F840" t="s">
        <v>697</v>
      </c>
      <c r="G840">
        <v>44793</v>
      </c>
      <c r="H840">
        <v>44794</v>
      </c>
      <c r="I840" t="s">
        <v>2925</v>
      </c>
      <c r="J840">
        <v>1</v>
      </c>
      <c r="K840" t="s">
        <v>2926</v>
      </c>
      <c r="L840" t="s">
        <v>2916</v>
      </c>
      <c r="M840" t="s">
        <v>1405</v>
      </c>
      <c r="N840" t="s">
        <v>620</v>
      </c>
      <c r="O840" t="s">
        <v>2908</v>
      </c>
      <c r="P840" t="s">
        <v>2927</v>
      </c>
      <c r="Q840" t="s">
        <v>771</v>
      </c>
      <c r="R840" t="s">
        <v>2911</v>
      </c>
      <c r="S840" t="s">
        <v>2912</v>
      </c>
      <c r="T840" t="s">
        <v>620</v>
      </c>
      <c r="U840" t="s">
        <v>623</v>
      </c>
      <c r="V840" t="s">
        <v>624</v>
      </c>
      <c r="W840" t="s">
        <v>625</v>
      </c>
      <c r="X840" t="s">
        <v>626</v>
      </c>
      <c r="Y840" t="s">
        <v>627</v>
      </c>
      <c r="Z840" t="s">
        <v>628</v>
      </c>
    </row>
    <row r="841" spans="1:26" x14ac:dyDescent="0.4">
      <c r="A841">
        <v>401005</v>
      </c>
      <c r="B841" t="s">
        <v>2928</v>
      </c>
      <c r="C841" t="s">
        <v>703</v>
      </c>
      <c r="D841" t="s">
        <v>620</v>
      </c>
      <c r="E841" t="s">
        <v>727</v>
      </c>
      <c r="F841" t="s">
        <v>697</v>
      </c>
      <c r="G841">
        <v>44814</v>
      </c>
      <c r="H841">
        <v>44815</v>
      </c>
      <c r="I841" t="s">
        <v>2929</v>
      </c>
      <c r="J841">
        <v>1</v>
      </c>
      <c r="K841" t="s">
        <v>2930</v>
      </c>
      <c r="L841" t="s">
        <v>2931</v>
      </c>
      <c r="M841" t="s">
        <v>2432</v>
      </c>
      <c r="N841" t="s">
        <v>620</v>
      </c>
      <c r="O841" t="s">
        <v>2908</v>
      </c>
      <c r="P841" t="s">
        <v>2932</v>
      </c>
      <c r="Q841" t="s">
        <v>771</v>
      </c>
      <c r="R841" t="s">
        <v>2911</v>
      </c>
      <c r="S841" t="s">
        <v>2912</v>
      </c>
      <c r="T841" t="s">
        <v>620</v>
      </c>
      <c r="U841" t="s">
        <v>623</v>
      </c>
      <c r="V841" t="s">
        <v>624</v>
      </c>
      <c r="W841" t="s">
        <v>625</v>
      </c>
      <c r="X841" t="s">
        <v>626</v>
      </c>
      <c r="Y841" t="s">
        <v>627</v>
      </c>
      <c r="Z841" t="s">
        <v>628</v>
      </c>
    </row>
    <row r="842" spans="1:26" x14ac:dyDescent="0.4">
      <c r="A842">
        <v>401006</v>
      </c>
      <c r="B842" t="s">
        <v>2933</v>
      </c>
      <c r="C842" t="s">
        <v>703</v>
      </c>
      <c r="D842" t="s">
        <v>620</v>
      </c>
      <c r="E842" t="s">
        <v>727</v>
      </c>
      <c r="F842" t="s">
        <v>697</v>
      </c>
      <c r="G842">
        <v>44849</v>
      </c>
      <c r="H842">
        <v>44850</v>
      </c>
      <c r="I842" t="s">
        <v>2934</v>
      </c>
      <c r="J842">
        <v>1</v>
      </c>
      <c r="K842" t="s">
        <v>2935</v>
      </c>
      <c r="L842" t="s">
        <v>2916</v>
      </c>
      <c r="M842" t="s">
        <v>1370</v>
      </c>
      <c r="N842" t="s">
        <v>620</v>
      </c>
      <c r="O842" t="s">
        <v>2908</v>
      </c>
      <c r="P842" t="s">
        <v>2936</v>
      </c>
      <c r="Q842" t="s">
        <v>771</v>
      </c>
      <c r="R842" t="s">
        <v>2911</v>
      </c>
      <c r="S842" t="s">
        <v>2912</v>
      </c>
      <c r="T842" t="s">
        <v>620</v>
      </c>
      <c r="U842" t="s">
        <v>623</v>
      </c>
      <c r="V842" t="s">
        <v>624</v>
      </c>
      <c r="W842" t="s">
        <v>625</v>
      </c>
      <c r="X842" t="s">
        <v>626</v>
      </c>
      <c r="Y842" t="s">
        <v>627</v>
      </c>
      <c r="Z842" t="s">
        <v>628</v>
      </c>
    </row>
    <row r="843" spans="1:26" x14ac:dyDescent="0.4">
      <c r="A843">
        <v>401007</v>
      </c>
      <c r="B843" t="s">
        <v>2937</v>
      </c>
      <c r="C843" t="s">
        <v>703</v>
      </c>
      <c r="D843" t="s">
        <v>620</v>
      </c>
      <c r="E843" t="s">
        <v>727</v>
      </c>
      <c r="F843" t="s">
        <v>697</v>
      </c>
      <c r="G843">
        <v>44877</v>
      </c>
      <c r="H843">
        <v>44878</v>
      </c>
      <c r="I843" t="s">
        <v>2938</v>
      </c>
      <c r="J843">
        <v>1</v>
      </c>
      <c r="K843" t="s">
        <v>2939</v>
      </c>
      <c r="L843" t="s">
        <v>2907</v>
      </c>
      <c r="M843" t="s">
        <v>1377</v>
      </c>
      <c r="N843" t="s">
        <v>620</v>
      </c>
      <c r="O843" t="s">
        <v>2908</v>
      </c>
      <c r="P843" t="s">
        <v>2940</v>
      </c>
      <c r="Q843" t="s">
        <v>771</v>
      </c>
      <c r="R843" t="s">
        <v>2911</v>
      </c>
      <c r="S843" t="s">
        <v>2912</v>
      </c>
      <c r="T843" t="s">
        <v>620</v>
      </c>
      <c r="U843" t="s">
        <v>623</v>
      </c>
      <c r="V843" t="s">
        <v>624</v>
      </c>
      <c r="W843" t="s">
        <v>625</v>
      </c>
      <c r="X843" t="s">
        <v>626</v>
      </c>
      <c r="Y843" t="s">
        <v>627</v>
      </c>
      <c r="Z843" t="s">
        <v>628</v>
      </c>
    </row>
    <row r="844" spans="1:26" x14ac:dyDescent="0.4">
      <c r="A844">
        <v>401008</v>
      </c>
      <c r="B844" t="s">
        <v>2941</v>
      </c>
      <c r="C844" t="s">
        <v>703</v>
      </c>
      <c r="D844" t="s">
        <v>620</v>
      </c>
      <c r="E844" t="s">
        <v>727</v>
      </c>
      <c r="F844" t="s">
        <v>697</v>
      </c>
      <c r="G844">
        <v>44912</v>
      </c>
      <c r="H844">
        <v>44913</v>
      </c>
      <c r="I844" t="s">
        <v>2942</v>
      </c>
      <c r="J844">
        <v>1</v>
      </c>
      <c r="K844" t="s">
        <v>2943</v>
      </c>
      <c r="L844" t="s">
        <v>2916</v>
      </c>
      <c r="M844" t="s">
        <v>1370</v>
      </c>
      <c r="N844" t="s">
        <v>620</v>
      </c>
      <c r="O844" t="s">
        <v>2908</v>
      </c>
      <c r="P844" t="s">
        <v>2944</v>
      </c>
      <c r="Q844" t="s">
        <v>771</v>
      </c>
      <c r="R844" t="s">
        <v>2911</v>
      </c>
      <c r="S844" t="s">
        <v>2912</v>
      </c>
      <c r="T844" t="s">
        <v>620</v>
      </c>
      <c r="U844" t="s">
        <v>623</v>
      </c>
      <c r="V844" t="s">
        <v>624</v>
      </c>
      <c r="W844" t="s">
        <v>625</v>
      </c>
      <c r="X844" t="s">
        <v>626</v>
      </c>
      <c r="Y844" t="s">
        <v>627</v>
      </c>
      <c r="Z844" t="s">
        <v>628</v>
      </c>
    </row>
  </sheetData>
  <sortState ref="A3:Z844">
    <sortCondition ref="A3:A844"/>
  </sortState>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K157"/>
  <sheetViews>
    <sheetView tabSelected="1" workbookViewId="0">
      <selection sqref="A1:B1"/>
    </sheetView>
  </sheetViews>
  <sheetFormatPr defaultRowHeight="18.75" x14ac:dyDescent="0.4"/>
  <cols>
    <col min="1" max="1" width="5.5" style="39" bestFit="1" customWidth="1"/>
    <col min="2" max="2" width="36.625" style="40" customWidth="1"/>
    <col min="3" max="3" width="2.625" customWidth="1"/>
    <col min="4" max="4" width="5.5" bestFit="1" customWidth="1"/>
    <col min="5" max="5" width="36.625" style="1" customWidth="1"/>
    <col min="6" max="6" width="1.625" customWidth="1"/>
    <col min="7" max="7" width="5.25" bestFit="1" customWidth="1"/>
    <col min="8" max="8" width="36.625" style="1" customWidth="1"/>
    <col min="9" max="9" width="2.125" customWidth="1"/>
    <col min="10" max="10" width="5.25" bestFit="1" customWidth="1"/>
    <col min="11" max="11" width="36.625" customWidth="1"/>
    <col min="12" max="12" width="1.625" customWidth="1"/>
  </cols>
  <sheetData>
    <row r="1" spans="1:11" ht="24" x14ac:dyDescent="0.4">
      <c r="A1" s="178" t="s">
        <v>4330</v>
      </c>
      <c r="B1" s="178"/>
    </row>
    <row r="2" spans="1:11" ht="9" customHeight="1" x14ac:dyDescent="0.4"/>
    <row r="3" spans="1:11" x14ac:dyDescent="0.4">
      <c r="A3" s="179" t="s">
        <v>4331</v>
      </c>
      <c r="B3" s="179"/>
      <c r="D3" s="179" t="s">
        <v>4332</v>
      </c>
      <c r="E3" s="179"/>
      <c r="G3" s="179" t="s">
        <v>4333</v>
      </c>
      <c r="H3" s="179"/>
      <c r="J3" s="179" t="s">
        <v>4334</v>
      </c>
      <c r="K3" s="179"/>
    </row>
    <row r="4" spans="1:11" ht="6" customHeight="1" thickBot="1" x14ac:dyDescent="0.45">
      <c r="D4" s="39"/>
      <c r="E4" s="40"/>
      <c r="G4" s="39"/>
      <c r="H4" s="40"/>
      <c r="J4" s="39"/>
      <c r="K4" s="40"/>
    </row>
    <row r="5" spans="1:11" ht="36" customHeight="1" thickBot="1" x14ac:dyDescent="0.45">
      <c r="A5" s="41" t="s">
        <v>4335</v>
      </c>
      <c r="B5" s="42" t="s">
        <v>4336</v>
      </c>
      <c r="D5" s="41" t="s">
        <v>4335</v>
      </c>
      <c r="E5" s="42" t="s">
        <v>4336</v>
      </c>
      <c r="G5" s="43" t="s">
        <v>4335</v>
      </c>
      <c r="H5" s="44" t="s">
        <v>4336</v>
      </c>
      <c r="J5" s="43" t="s">
        <v>4335</v>
      </c>
      <c r="K5" s="44" t="s">
        <v>4336</v>
      </c>
    </row>
    <row r="6" spans="1:11" ht="30" customHeight="1" x14ac:dyDescent="0.4">
      <c r="A6" s="45">
        <v>101</v>
      </c>
      <c r="B6" s="46" t="s">
        <v>14</v>
      </c>
      <c r="D6" s="45">
        <v>201</v>
      </c>
      <c r="E6" s="46" t="s">
        <v>135</v>
      </c>
      <c r="G6" s="45">
        <v>301</v>
      </c>
      <c r="H6" s="46" t="s">
        <v>420</v>
      </c>
      <c r="J6" s="45">
        <v>401</v>
      </c>
      <c r="K6" s="46" t="s">
        <v>620</v>
      </c>
    </row>
    <row r="7" spans="1:11" ht="30" customHeight="1" x14ac:dyDescent="0.4">
      <c r="A7" s="47">
        <v>102</v>
      </c>
      <c r="B7" s="48" t="s">
        <v>23</v>
      </c>
      <c r="D7" s="47">
        <v>202</v>
      </c>
      <c r="E7" s="48" t="s">
        <v>142</v>
      </c>
      <c r="G7" s="47">
        <v>302</v>
      </c>
      <c r="H7" s="48" t="s">
        <v>429</v>
      </c>
      <c r="J7" s="47"/>
      <c r="K7" s="48"/>
    </row>
    <row r="8" spans="1:11" ht="30" customHeight="1" x14ac:dyDescent="0.4">
      <c r="A8" s="47">
        <v>103</v>
      </c>
      <c r="B8" s="48" t="s">
        <v>29</v>
      </c>
      <c r="D8" s="47">
        <v>203</v>
      </c>
      <c r="E8" s="48" t="s">
        <v>149</v>
      </c>
      <c r="G8" s="47">
        <v>303</v>
      </c>
      <c r="H8" s="48" t="s">
        <v>436</v>
      </c>
      <c r="J8" s="47"/>
      <c r="K8" s="48"/>
    </row>
    <row r="9" spans="1:11" ht="30" customHeight="1" x14ac:dyDescent="0.4">
      <c r="A9" s="47">
        <v>104</v>
      </c>
      <c r="B9" s="48" t="s">
        <v>35</v>
      </c>
      <c r="D9" s="47">
        <v>204</v>
      </c>
      <c r="E9" s="48" t="s">
        <v>156</v>
      </c>
      <c r="G9" s="47">
        <v>304</v>
      </c>
      <c r="H9" s="48" t="s">
        <v>443</v>
      </c>
      <c r="J9" s="47"/>
      <c r="K9" s="48"/>
    </row>
    <row r="10" spans="1:11" ht="30" customHeight="1" thickBot="1" x14ac:dyDescent="0.45">
      <c r="A10" s="49">
        <v>105</v>
      </c>
      <c r="B10" s="50" t="s">
        <v>42</v>
      </c>
      <c r="D10" s="49">
        <v>205</v>
      </c>
      <c r="E10" s="50" t="s">
        <v>163</v>
      </c>
      <c r="G10" s="49">
        <v>305</v>
      </c>
      <c r="H10" s="50" t="s">
        <v>449</v>
      </c>
      <c r="J10" s="49"/>
      <c r="K10" s="50"/>
    </row>
    <row r="11" spans="1:11" ht="30" customHeight="1" x14ac:dyDescent="0.4">
      <c r="A11" s="51">
        <v>106</v>
      </c>
      <c r="B11" s="52" t="s">
        <v>45</v>
      </c>
      <c r="D11" s="51">
        <v>206</v>
      </c>
      <c r="E11" s="52" t="s">
        <v>169</v>
      </c>
      <c r="G11" s="51">
        <v>306</v>
      </c>
      <c r="H11" s="52" t="s">
        <v>456</v>
      </c>
      <c r="J11" s="51"/>
      <c r="K11" s="52"/>
    </row>
    <row r="12" spans="1:11" ht="30" customHeight="1" x14ac:dyDescent="0.4">
      <c r="A12" s="47">
        <v>107</v>
      </c>
      <c r="B12" s="48" t="s">
        <v>50</v>
      </c>
      <c r="D12" s="47">
        <v>207</v>
      </c>
      <c r="E12" s="48" t="s">
        <v>1251</v>
      </c>
      <c r="G12" s="47">
        <v>307</v>
      </c>
      <c r="H12" s="48" t="s">
        <v>462</v>
      </c>
      <c r="J12" s="47"/>
      <c r="K12" s="48"/>
    </row>
    <row r="13" spans="1:11" ht="30" customHeight="1" x14ac:dyDescent="0.4">
      <c r="A13" s="47">
        <v>108</v>
      </c>
      <c r="B13" s="48" t="s">
        <v>58</v>
      </c>
      <c r="D13" s="47">
        <v>208</v>
      </c>
      <c r="E13" s="48" t="s">
        <v>179</v>
      </c>
      <c r="G13" s="47">
        <v>308</v>
      </c>
      <c r="H13" s="48" t="s">
        <v>469</v>
      </c>
      <c r="J13" s="47"/>
      <c r="K13" s="48"/>
    </row>
    <row r="14" spans="1:11" ht="30" customHeight="1" x14ac:dyDescent="0.4">
      <c r="A14" s="47">
        <v>109</v>
      </c>
      <c r="B14" s="48" t="s">
        <v>62</v>
      </c>
      <c r="D14" s="47">
        <v>209</v>
      </c>
      <c r="E14" s="48" t="s">
        <v>186</v>
      </c>
      <c r="G14" s="47">
        <v>309</v>
      </c>
      <c r="H14" s="48" t="s">
        <v>475</v>
      </c>
      <c r="J14" s="47"/>
      <c r="K14" s="48"/>
    </row>
    <row r="15" spans="1:11" ht="30" customHeight="1" thickBot="1" x14ac:dyDescent="0.45">
      <c r="A15" s="53">
        <v>110</v>
      </c>
      <c r="B15" s="54" t="s">
        <v>67</v>
      </c>
      <c r="D15" s="53">
        <v>210</v>
      </c>
      <c r="E15" s="54" t="s">
        <v>188</v>
      </c>
      <c r="G15" s="53">
        <v>310</v>
      </c>
      <c r="H15" s="54" t="s">
        <v>481</v>
      </c>
      <c r="J15" s="53"/>
      <c r="K15" s="54"/>
    </row>
    <row r="16" spans="1:11" ht="30" customHeight="1" x14ac:dyDescent="0.4">
      <c r="A16" s="45">
        <v>111</v>
      </c>
      <c r="B16" s="46" t="s">
        <v>74</v>
      </c>
      <c r="D16" s="45">
        <v>211</v>
      </c>
      <c r="E16" s="46" t="s">
        <v>194</v>
      </c>
      <c r="G16" s="45">
        <v>311</v>
      </c>
      <c r="H16" s="46" t="s">
        <v>488</v>
      </c>
      <c r="J16" s="51"/>
      <c r="K16" s="52"/>
    </row>
    <row r="17" spans="1:11" ht="30" customHeight="1" x14ac:dyDescent="0.4">
      <c r="A17" s="47">
        <v>112</v>
      </c>
      <c r="B17" s="48" t="s">
        <v>4337</v>
      </c>
      <c r="D17" s="47">
        <v>212</v>
      </c>
      <c r="E17" s="48" t="s">
        <v>199</v>
      </c>
      <c r="G17" s="47">
        <v>312</v>
      </c>
      <c r="H17" s="48" t="s">
        <v>2527</v>
      </c>
      <c r="J17" s="47"/>
      <c r="K17" s="48"/>
    </row>
    <row r="18" spans="1:11" ht="30" customHeight="1" x14ac:dyDescent="0.4">
      <c r="A18" s="47">
        <v>113</v>
      </c>
      <c r="B18" s="48" t="s">
        <v>89</v>
      </c>
      <c r="D18" s="47">
        <v>213</v>
      </c>
      <c r="E18" s="48" t="s">
        <v>207</v>
      </c>
      <c r="G18" s="47">
        <v>313</v>
      </c>
      <c r="H18" s="48" t="s">
        <v>492</v>
      </c>
      <c r="J18" s="47"/>
      <c r="K18" s="48"/>
    </row>
    <row r="19" spans="1:11" ht="30" customHeight="1" x14ac:dyDescent="0.4">
      <c r="A19" s="47">
        <v>114</v>
      </c>
      <c r="B19" s="48" t="s">
        <v>95</v>
      </c>
      <c r="D19" s="47">
        <v>214</v>
      </c>
      <c r="E19" s="48" t="s">
        <v>212</v>
      </c>
      <c r="G19" s="47">
        <v>314</v>
      </c>
      <c r="H19" s="48" t="s">
        <v>499</v>
      </c>
      <c r="J19" s="47"/>
      <c r="K19" s="48"/>
    </row>
    <row r="20" spans="1:11" ht="30" customHeight="1" thickBot="1" x14ac:dyDescent="0.45">
      <c r="A20" s="49">
        <v>115</v>
      </c>
      <c r="B20" s="50" t="s">
        <v>102</v>
      </c>
      <c r="D20" s="49">
        <v>215</v>
      </c>
      <c r="E20" s="50" t="s">
        <v>214</v>
      </c>
      <c r="G20" s="49">
        <v>315</v>
      </c>
      <c r="H20" s="50" t="s">
        <v>507</v>
      </c>
      <c r="J20" s="53"/>
      <c r="K20" s="54"/>
    </row>
    <row r="21" spans="1:11" ht="30" customHeight="1" x14ac:dyDescent="0.4">
      <c r="A21" s="51">
        <v>116</v>
      </c>
      <c r="B21" s="52" t="s">
        <v>107</v>
      </c>
      <c r="D21" s="51">
        <v>216</v>
      </c>
      <c r="E21" s="52" t="s">
        <v>218</v>
      </c>
      <c r="G21" s="51">
        <v>316</v>
      </c>
      <c r="H21" s="52" t="s">
        <v>613</v>
      </c>
      <c r="J21" s="51"/>
      <c r="K21" s="52"/>
    </row>
    <row r="22" spans="1:11" ht="30" customHeight="1" x14ac:dyDescent="0.4">
      <c r="A22" s="47">
        <v>117</v>
      </c>
      <c r="B22" s="48" t="s">
        <v>115</v>
      </c>
      <c r="D22" s="47">
        <v>217</v>
      </c>
      <c r="E22" s="48" t="s">
        <v>225</v>
      </c>
      <c r="G22" s="47">
        <v>317</v>
      </c>
      <c r="H22" s="48" t="s">
        <v>514</v>
      </c>
      <c r="J22" s="47"/>
      <c r="K22" s="48"/>
    </row>
    <row r="23" spans="1:11" ht="30" customHeight="1" x14ac:dyDescent="0.4">
      <c r="A23" s="47">
        <v>118</v>
      </c>
      <c r="B23" s="48" t="s">
        <v>122</v>
      </c>
      <c r="D23" s="47">
        <v>218</v>
      </c>
      <c r="E23" s="48" t="s">
        <v>232</v>
      </c>
      <c r="G23" s="47">
        <v>318</v>
      </c>
      <c r="H23" s="48" t="s">
        <v>4338</v>
      </c>
      <c r="J23" s="47"/>
      <c r="K23" s="48"/>
    </row>
    <row r="24" spans="1:11" ht="30" customHeight="1" x14ac:dyDescent="0.4">
      <c r="A24" s="47">
        <v>119</v>
      </c>
      <c r="B24" s="48" t="s">
        <v>4339</v>
      </c>
      <c r="D24" s="47">
        <v>219</v>
      </c>
      <c r="E24" s="48" t="s">
        <v>239</v>
      </c>
      <c r="G24" s="47">
        <v>319</v>
      </c>
      <c r="H24" s="48" t="s">
        <v>520</v>
      </c>
      <c r="J24" s="47"/>
      <c r="K24" s="48"/>
    </row>
    <row r="25" spans="1:11" ht="30" customHeight="1" thickBot="1" x14ac:dyDescent="0.45">
      <c r="A25" s="53">
        <v>120</v>
      </c>
      <c r="B25" s="54" t="s">
        <v>1024</v>
      </c>
      <c r="D25" s="53">
        <v>220</v>
      </c>
      <c r="E25" s="54" t="s">
        <v>243</v>
      </c>
      <c r="G25" s="53">
        <v>320</v>
      </c>
      <c r="H25" s="54" t="s">
        <v>527</v>
      </c>
      <c r="J25" s="53"/>
      <c r="K25" s="54"/>
    </row>
    <row r="26" spans="1:11" ht="30" customHeight="1" x14ac:dyDescent="0.4">
      <c r="A26" s="51">
        <v>121</v>
      </c>
      <c r="B26" s="52" t="s">
        <v>1040</v>
      </c>
      <c r="D26" s="45">
        <v>221</v>
      </c>
      <c r="E26" s="46" t="s">
        <v>247</v>
      </c>
      <c r="G26" s="45">
        <v>321</v>
      </c>
      <c r="H26" s="46" t="s">
        <v>532</v>
      </c>
      <c r="J26" s="51"/>
      <c r="K26" s="52"/>
    </row>
    <row r="27" spans="1:11" ht="30" customHeight="1" x14ac:dyDescent="0.4">
      <c r="A27" s="47"/>
      <c r="B27" s="48"/>
      <c r="D27" s="47">
        <v>222</v>
      </c>
      <c r="E27" s="48" t="s">
        <v>251</v>
      </c>
      <c r="G27" s="47">
        <v>322</v>
      </c>
      <c r="H27" s="48" t="s">
        <v>537</v>
      </c>
      <c r="J27" s="47"/>
      <c r="K27" s="48"/>
    </row>
    <row r="28" spans="1:11" ht="30" customHeight="1" x14ac:dyDescent="0.4">
      <c r="A28" s="47"/>
      <c r="B28" s="48"/>
      <c r="D28" s="47">
        <v>223</v>
      </c>
      <c r="E28" s="48" t="s">
        <v>255</v>
      </c>
      <c r="G28" s="47">
        <v>323</v>
      </c>
      <c r="H28" s="48" t="s">
        <v>544</v>
      </c>
      <c r="J28" s="47"/>
      <c r="K28" s="48"/>
    </row>
    <row r="29" spans="1:11" ht="30" customHeight="1" x14ac:dyDescent="0.4">
      <c r="A29" s="47"/>
      <c r="B29" s="48"/>
      <c r="D29" s="47">
        <v>224</v>
      </c>
      <c r="E29" s="48" t="s">
        <v>260</v>
      </c>
      <c r="G29" s="47">
        <v>324</v>
      </c>
      <c r="H29" s="48" t="s">
        <v>551</v>
      </c>
      <c r="J29" s="47"/>
      <c r="K29" s="48"/>
    </row>
    <row r="30" spans="1:11" ht="30" customHeight="1" thickBot="1" x14ac:dyDescent="0.45">
      <c r="A30" s="53"/>
      <c r="B30" s="54"/>
      <c r="D30" s="49">
        <v>225</v>
      </c>
      <c r="E30" s="50" t="s">
        <v>265</v>
      </c>
      <c r="G30" s="49">
        <v>325</v>
      </c>
      <c r="H30" s="50" t="s">
        <v>558</v>
      </c>
      <c r="J30" s="53"/>
      <c r="K30" s="54"/>
    </row>
    <row r="31" spans="1:11" ht="30" customHeight="1" x14ac:dyDescent="0.4">
      <c r="A31" s="51"/>
      <c r="B31" s="52"/>
      <c r="D31" s="51">
        <v>226</v>
      </c>
      <c r="E31" s="52" t="s">
        <v>270</v>
      </c>
      <c r="G31" s="51">
        <v>326</v>
      </c>
      <c r="H31" s="52" t="s">
        <v>565</v>
      </c>
      <c r="J31" s="51"/>
      <c r="K31" s="52"/>
    </row>
    <row r="32" spans="1:11" ht="30" customHeight="1" x14ac:dyDescent="0.4">
      <c r="A32" s="47"/>
      <c r="B32" s="48"/>
      <c r="D32" s="47">
        <v>227</v>
      </c>
      <c r="E32" s="48" t="s">
        <v>274</v>
      </c>
      <c r="G32" s="47">
        <v>327</v>
      </c>
      <c r="H32" s="48" t="s">
        <v>573</v>
      </c>
      <c r="J32" s="47"/>
      <c r="K32" s="48"/>
    </row>
    <row r="33" spans="1:11" ht="30" customHeight="1" x14ac:dyDescent="0.4">
      <c r="A33" s="47"/>
      <c r="B33" s="48"/>
      <c r="D33" s="47">
        <v>228</v>
      </c>
      <c r="E33" s="48" t="s">
        <v>280</v>
      </c>
      <c r="G33" s="47">
        <v>328</v>
      </c>
      <c r="H33" s="48" t="s">
        <v>580</v>
      </c>
      <c r="J33" s="47"/>
      <c r="K33" s="48"/>
    </row>
    <row r="34" spans="1:11" ht="30" customHeight="1" x14ac:dyDescent="0.4">
      <c r="A34" s="47"/>
      <c r="B34" s="48"/>
      <c r="D34" s="47">
        <v>229</v>
      </c>
      <c r="E34" s="48" t="s">
        <v>287</v>
      </c>
      <c r="G34" s="47">
        <v>329</v>
      </c>
      <c r="H34" s="48" t="s">
        <v>587</v>
      </c>
      <c r="J34" s="47"/>
      <c r="K34" s="48"/>
    </row>
    <row r="35" spans="1:11" ht="30" customHeight="1" thickBot="1" x14ac:dyDescent="0.45">
      <c r="A35" s="53"/>
      <c r="B35" s="54"/>
      <c r="D35" s="53">
        <v>230</v>
      </c>
      <c r="E35" s="54" t="s">
        <v>289</v>
      </c>
      <c r="G35" s="53">
        <v>330</v>
      </c>
      <c r="H35" s="54" t="s">
        <v>594</v>
      </c>
      <c r="J35" s="53"/>
      <c r="K35" s="54"/>
    </row>
    <row r="36" spans="1:11" ht="30" customHeight="1" x14ac:dyDescent="0.4">
      <c r="A36" s="51"/>
      <c r="B36" s="52"/>
      <c r="D36" s="51">
        <v>231</v>
      </c>
      <c r="E36" s="52" t="s">
        <v>294</v>
      </c>
      <c r="G36" s="45">
        <v>331</v>
      </c>
      <c r="H36" s="46" t="s">
        <v>600</v>
      </c>
      <c r="J36" s="51"/>
      <c r="K36" s="52"/>
    </row>
    <row r="37" spans="1:11" ht="30" customHeight="1" x14ac:dyDescent="0.4">
      <c r="A37" s="47"/>
      <c r="B37" s="48"/>
      <c r="D37" s="47">
        <v>232</v>
      </c>
      <c r="E37" s="48" t="s">
        <v>298</v>
      </c>
      <c r="G37" s="47">
        <v>332</v>
      </c>
      <c r="H37" s="48" t="s">
        <v>607</v>
      </c>
      <c r="J37" s="47"/>
      <c r="K37" s="48"/>
    </row>
    <row r="38" spans="1:11" ht="30" customHeight="1" x14ac:dyDescent="0.4">
      <c r="A38" s="47"/>
      <c r="B38" s="48"/>
      <c r="D38" s="47">
        <v>233</v>
      </c>
      <c r="E38" s="48" t="s">
        <v>4340</v>
      </c>
      <c r="G38" s="47"/>
      <c r="H38" s="48"/>
      <c r="J38" s="47"/>
      <c r="K38" s="48"/>
    </row>
    <row r="39" spans="1:11" ht="30" customHeight="1" x14ac:dyDescent="0.4">
      <c r="A39" s="47"/>
      <c r="B39" s="48"/>
      <c r="D39" s="47">
        <v>234</v>
      </c>
      <c r="E39" s="48" t="s">
        <v>3686</v>
      </c>
      <c r="G39" s="47"/>
      <c r="H39" s="48"/>
      <c r="J39" s="47"/>
      <c r="K39" s="48"/>
    </row>
    <row r="40" spans="1:11" ht="30" customHeight="1" thickBot="1" x14ac:dyDescent="0.45">
      <c r="A40" s="53"/>
      <c r="B40" s="54"/>
      <c r="D40" s="53">
        <v>235</v>
      </c>
      <c r="E40" s="54" t="s">
        <v>4341</v>
      </c>
      <c r="G40" s="49"/>
      <c r="H40" s="50"/>
      <c r="J40" s="53"/>
      <c r="K40" s="54"/>
    </row>
    <row r="41" spans="1:11" ht="30" customHeight="1" x14ac:dyDescent="0.4">
      <c r="A41" s="51"/>
      <c r="B41" s="52"/>
      <c r="D41" s="45">
        <v>236</v>
      </c>
      <c r="E41" s="46" t="s">
        <v>307</v>
      </c>
      <c r="G41" s="51"/>
      <c r="H41" s="52"/>
      <c r="J41" s="51"/>
      <c r="K41" s="52"/>
    </row>
    <row r="42" spans="1:11" ht="30" customHeight="1" x14ac:dyDescent="0.4">
      <c r="A42" s="47"/>
      <c r="B42" s="48"/>
      <c r="D42" s="47">
        <v>237</v>
      </c>
      <c r="E42" s="48" t="s">
        <v>314</v>
      </c>
      <c r="G42" s="47"/>
      <c r="H42" s="48"/>
      <c r="J42" s="47"/>
      <c r="K42" s="48"/>
    </row>
    <row r="43" spans="1:11" ht="30" customHeight="1" x14ac:dyDescent="0.4">
      <c r="A43" s="47"/>
      <c r="B43" s="48"/>
      <c r="D43" s="47">
        <v>238</v>
      </c>
      <c r="E43" s="48" t="s">
        <v>320</v>
      </c>
      <c r="G43" s="47"/>
      <c r="H43" s="48"/>
      <c r="J43" s="47"/>
      <c r="K43" s="48"/>
    </row>
    <row r="44" spans="1:11" ht="30" customHeight="1" x14ac:dyDescent="0.4">
      <c r="A44" s="47"/>
      <c r="B44" s="48"/>
      <c r="D44" s="47">
        <v>239</v>
      </c>
      <c r="E44" s="48" t="s">
        <v>326</v>
      </c>
      <c r="G44" s="47"/>
      <c r="H44" s="48"/>
      <c r="J44" s="47"/>
      <c r="K44" s="48"/>
    </row>
    <row r="45" spans="1:11" ht="30" customHeight="1" thickBot="1" x14ac:dyDescent="0.45">
      <c r="A45" s="53"/>
      <c r="B45" s="54"/>
      <c r="D45" s="49">
        <v>240</v>
      </c>
      <c r="E45" s="50" t="s">
        <v>332</v>
      </c>
      <c r="G45" s="53"/>
      <c r="H45" s="54"/>
      <c r="J45" s="53"/>
      <c r="K45" s="54"/>
    </row>
    <row r="46" spans="1:11" ht="30" customHeight="1" x14ac:dyDescent="0.4">
      <c r="A46" s="51"/>
      <c r="B46" s="52"/>
      <c r="D46" s="51">
        <v>241</v>
      </c>
      <c r="E46" s="52" t="s">
        <v>338</v>
      </c>
      <c r="G46" s="51"/>
      <c r="H46" s="52"/>
      <c r="J46" s="51"/>
      <c r="K46" s="52"/>
    </row>
    <row r="47" spans="1:11" ht="30" customHeight="1" x14ac:dyDescent="0.4">
      <c r="A47" s="47"/>
      <c r="B47" s="48"/>
      <c r="D47" s="47">
        <v>242</v>
      </c>
      <c r="E47" s="48" t="s">
        <v>342</v>
      </c>
      <c r="G47" s="47"/>
      <c r="H47" s="48"/>
      <c r="J47" s="47"/>
      <c r="K47" s="48"/>
    </row>
    <row r="48" spans="1:11" ht="30" customHeight="1" x14ac:dyDescent="0.4">
      <c r="A48" s="47"/>
      <c r="B48" s="48"/>
      <c r="D48" s="47">
        <v>243</v>
      </c>
      <c r="E48" s="48" t="s">
        <v>348</v>
      </c>
      <c r="G48" s="47"/>
      <c r="H48" s="48"/>
      <c r="J48" s="47"/>
      <c r="K48" s="48"/>
    </row>
    <row r="49" spans="1:11" ht="30" customHeight="1" x14ac:dyDescent="0.4">
      <c r="A49" s="47"/>
      <c r="B49" s="48"/>
      <c r="D49" s="47">
        <v>244</v>
      </c>
      <c r="E49" s="48" t="s">
        <v>355</v>
      </c>
      <c r="G49" s="47"/>
      <c r="H49" s="48"/>
      <c r="J49" s="47"/>
      <c r="K49" s="48"/>
    </row>
    <row r="50" spans="1:11" ht="30" customHeight="1" thickBot="1" x14ac:dyDescent="0.45">
      <c r="A50" s="53"/>
      <c r="B50" s="54"/>
      <c r="D50" s="53">
        <v>245</v>
      </c>
      <c r="E50" s="54" t="s">
        <v>360</v>
      </c>
      <c r="G50" s="53"/>
      <c r="H50" s="54"/>
      <c r="J50" s="53"/>
      <c r="K50" s="54"/>
    </row>
    <row r="51" spans="1:11" ht="30" customHeight="1" x14ac:dyDescent="0.4">
      <c r="A51" s="51"/>
      <c r="B51" s="52"/>
      <c r="D51" s="51">
        <v>246</v>
      </c>
      <c r="E51" s="52" t="s">
        <v>367</v>
      </c>
      <c r="G51" s="51"/>
      <c r="H51" s="52"/>
      <c r="J51" s="51"/>
      <c r="K51" s="52"/>
    </row>
    <row r="52" spans="1:11" ht="30" customHeight="1" x14ac:dyDescent="0.4">
      <c r="A52" s="47"/>
      <c r="B52" s="48"/>
      <c r="D52" s="47">
        <v>247</v>
      </c>
      <c r="E52" s="48" t="s">
        <v>374</v>
      </c>
      <c r="G52" s="47"/>
      <c r="H52" s="48"/>
      <c r="J52" s="47"/>
      <c r="K52" s="48"/>
    </row>
    <row r="53" spans="1:11" ht="30" customHeight="1" x14ac:dyDescent="0.4">
      <c r="A53" s="47"/>
      <c r="B53" s="48"/>
      <c r="D53" s="47">
        <v>248</v>
      </c>
      <c r="E53" s="48" t="s">
        <v>381</v>
      </c>
      <c r="G53" s="47"/>
      <c r="H53" s="48"/>
      <c r="J53" s="47"/>
      <c r="K53" s="48"/>
    </row>
    <row r="54" spans="1:11" ht="30" customHeight="1" x14ac:dyDescent="0.4">
      <c r="A54" s="47"/>
      <c r="B54" s="48"/>
      <c r="D54" s="47">
        <v>249</v>
      </c>
      <c r="E54" s="48" t="s">
        <v>387</v>
      </c>
      <c r="G54" s="47"/>
      <c r="H54" s="48"/>
      <c r="J54" s="47"/>
      <c r="K54" s="48"/>
    </row>
    <row r="55" spans="1:11" ht="30" customHeight="1" thickBot="1" x14ac:dyDescent="0.45">
      <c r="A55" s="53"/>
      <c r="B55" s="54"/>
      <c r="D55" s="53">
        <v>250</v>
      </c>
      <c r="E55" s="54" t="s">
        <v>392</v>
      </c>
      <c r="G55" s="53"/>
      <c r="H55" s="54"/>
      <c r="J55" s="53"/>
      <c r="K55" s="54"/>
    </row>
    <row r="56" spans="1:11" ht="30" customHeight="1" x14ac:dyDescent="0.4">
      <c r="A56" s="51"/>
      <c r="B56" s="52"/>
      <c r="D56" s="45">
        <v>251</v>
      </c>
      <c r="E56" s="46" t="s">
        <v>4247</v>
      </c>
      <c r="G56" s="51"/>
      <c r="H56" s="52"/>
      <c r="J56" s="51"/>
      <c r="K56" s="52"/>
    </row>
    <row r="57" spans="1:11" ht="30" customHeight="1" x14ac:dyDescent="0.4">
      <c r="A57" s="47"/>
      <c r="B57" s="48"/>
      <c r="D57" s="47">
        <v>252</v>
      </c>
      <c r="E57" s="48" t="s">
        <v>399</v>
      </c>
      <c r="G57" s="47"/>
      <c r="H57" s="48"/>
      <c r="J57" s="47"/>
      <c r="K57" s="48"/>
    </row>
    <row r="58" spans="1:11" ht="30" customHeight="1" x14ac:dyDescent="0.4">
      <c r="A58" s="47"/>
      <c r="B58" s="48"/>
      <c r="D58" s="47">
        <v>253</v>
      </c>
      <c r="E58" s="48" t="s">
        <v>405</v>
      </c>
      <c r="G58" s="47"/>
      <c r="H58" s="48"/>
      <c r="J58" s="47"/>
      <c r="K58" s="48"/>
    </row>
    <row r="59" spans="1:11" ht="30" customHeight="1" x14ac:dyDescent="0.4">
      <c r="A59" s="47"/>
      <c r="B59" s="48"/>
      <c r="D59" s="47">
        <v>254</v>
      </c>
      <c r="E59" s="48" t="s">
        <v>411</v>
      </c>
      <c r="G59" s="47"/>
      <c r="H59" s="48"/>
      <c r="J59" s="47"/>
      <c r="K59" s="48"/>
    </row>
    <row r="60" spans="1:11" ht="30" customHeight="1" thickBot="1" x14ac:dyDescent="0.45">
      <c r="A60" s="53"/>
      <c r="B60" s="54"/>
      <c r="D60" s="49">
        <v>255</v>
      </c>
      <c r="E60" s="50" t="s">
        <v>4342</v>
      </c>
      <c r="G60" s="53"/>
      <c r="H60" s="54"/>
      <c r="J60" s="53"/>
      <c r="K60" s="54"/>
    </row>
    <row r="61" spans="1:11" ht="30" customHeight="1" x14ac:dyDescent="0.4">
      <c r="A61" s="51"/>
      <c r="B61" s="52"/>
      <c r="D61" s="51">
        <v>256</v>
      </c>
      <c r="E61" s="52" t="s">
        <v>2404</v>
      </c>
      <c r="G61" s="51"/>
      <c r="H61" s="52"/>
      <c r="J61" s="51"/>
      <c r="K61" s="52"/>
    </row>
    <row r="62" spans="1:11" ht="30" customHeight="1" x14ac:dyDescent="0.4">
      <c r="A62" s="47"/>
      <c r="B62" s="48"/>
      <c r="D62" s="47">
        <v>257</v>
      </c>
      <c r="E62" s="48" t="s">
        <v>2415</v>
      </c>
      <c r="G62" s="47"/>
      <c r="H62" s="48"/>
      <c r="J62" s="47"/>
      <c r="K62" s="48"/>
    </row>
    <row r="63" spans="1:11" ht="30" customHeight="1" x14ac:dyDescent="0.4">
      <c r="A63" s="47"/>
      <c r="B63" s="48"/>
      <c r="D63" s="47"/>
      <c r="E63" s="48"/>
      <c r="G63" s="47"/>
      <c r="H63" s="48"/>
      <c r="J63" s="47"/>
      <c r="K63" s="48"/>
    </row>
    <row r="64" spans="1:11" ht="30" customHeight="1" x14ac:dyDescent="0.4">
      <c r="A64" s="47"/>
      <c r="B64" s="48"/>
      <c r="D64" s="47"/>
      <c r="E64" s="48"/>
      <c r="G64" s="47"/>
      <c r="H64" s="48"/>
      <c r="J64" s="47"/>
      <c r="K64" s="48"/>
    </row>
    <row r="65" spans="1:11" ht="30" customHeight="1" thickBot="1" x14ac:dyDescent="0.45">
      <c r="A65" s="53"/>
      <c r="B65" s="54"/>
      <c r="D65" s="53"/>
      <c r="E65" s="54"/>
      <c r="G65" s="53"/>
      <c r="H65" s="54"/>
      <c r="J65" s="53"/>
      <c r="K65" s="54"/>
    </row>
    <row r="66" spans="1:11" ht="30" customHeight="1" x14ac:dyDescent="0.4">
      <c r="A66" s="51"/>
      <c r="B66" s="52"/>
      <c r="D66" s="51"/>
      <c r="E66" s="52"/>
      <c r="G66" s="51"/>
      <c r="H66" s="52"/>
      <c r="J66" s="51"/>
      <c r="K66" s="52"/>
    </row>
    <row r="67" spans="1:11" ht="30" customHeight="1" x14ac:dyDescent="0.4">
      <c r="A67" s="47"/>
      <c r="B67" s="48"/>
      <c r="D67" s="47"/>
      <c r="E67" s="48"/>
      <c r="G67" s="47"/>
      <c r="H67" s="48"/>
      <c r="J67" s="47"/>
      <c r="K67" s="48"/>
    </row>
    <row r="68" spans="1:11" ht="30" customHeight="1" x14ac:dyDescent="0.4">
      <c r="A68" s="47"/>
      <c r="B68" s="48"/>
      <c r="D68" s="47"/>
      <c r="E68" s="48"/>
      <c r="G68" s="47"/>
      <c r="H68" s="48"/>
      <c r="J68" s="47"/>
      <c r="K68" s="48"/>
    </row>
    <row r="69" spans="1:11" ht="30" customHeight="1" x14ac:dyDescent="0.4">
      <c r="A69" s="47"/>
      <c r="B69" s="48"/>
      <c r="D69" s="47"/>
      <c r="E69" s="48"/>
      <c r="G69" s="47"/>
      <c r="H69" s="48"/>
      <c r="J69" s="47"/>
      <c r="K69" s="48"/>
    </row>
    <row r="70" spans="1:11" ht="30" customHeight="1" thickBot="1" x14ac:dyDescent="0.45">
      <c r="A70" s="53"/>
      <c r="B70" s="54"/>
      <c r="D70" s="53"/>
      <c r="E70" s="54"/>
      <c r="G70" s="53"/>
      <c r="H70" s="54"/>
      <c r="J70" s="53"/>
      <c r="K70" s="54"/>
    </row>
    <row r="71" spans="1:11" ht="30" customHeight="1" x14ac:dyDescent="0.4">
      <c r="A71" s="51"/>
      <c r="B71" s="52"/>
      <c r="D71" s="51"/>
      <c r="E71" s="52"/>
      <c r="G71" s="51"/>
      <c r="H71" s="52"/>
      <c r="J71" s="51"/>
      <c r="K71" s="52"/>
    </row>
    <row r="72" spans="1:11" ht="30" customHeight="1" x14ac:dyDescent="0.4">
      <c r="A72" s="47"/>
      <c r="B72" s="48"/>
      <c r="D72" s="47"/>
      <c r="E72" s="48"/>
      <c r="G72" s="47"/>
      <c r="H72" s="48"/>
      <c r="J72" s="47"/>
      <c r="K72" s="48"/>
    </row>
    <row r="73" spans="1:11" ht="30" customHeight="1" x14ac:dyDescent="0.4">
      <c r="A73" s="47"/>
      <c r="B73" s="48"/>
      <c r="D73" s="47"/>
      <c r="E73" s="48"/>
      <c r="G73" s="47"/>
      <c r="H73" s="48"/>
      <c r="J73" s="47"/>
      <c r="K73" s="48"/>
    </row>
    <row r="74" spans="1:11" ht="30" customHeight="1" x14ac:dyDescent="0.4">
      <c r="A74" s="47"/>
      <c r="B74" s="48"/>
      <c r="D74" s="47"/>
      <c r="E74" s="48"/>
      <c r="G74" s="47"/>
      <c r="H74" s="48"/>
      <c r="J74" s="47"/>
      <c r="K74" s="48"/>
    </row>
    <row r="75" spans="1:11" ht="30" customHeight="1" thickBot="1" x14ac:dyDescent="0.45">
      <c r="A75" s="53"/>
      <c r="B75" s="54"/>
      <c r="D75" s="53"/>
      <c r="E75" s="54"/>
      <c r="G75" s="53"/>
      <c r="H75" s="54"/>
      <c r="J75" s="53"/>
      <c r="K75" s="54"/>
    </row>
    <row r="76" spans="1:11" ht="30" customHeight="1" x14ac:dyDescent="0.4">
      <c r="A76" s="51"/>
      <c r="B76" s="52"/>
      <c r="D76" s="51"/>
      <c r="E76" s="52"/>
      <c r="G76" s="51"/>
      <c r="H76" s="52"/>
      <c r="J76" s="51"/>
      <c r="K76" s="52"/>
    </row>
    <row r="77" spans="1:11" ht="30" customHeight="1" x14ac:dyDescent="0.4">
      <c r="A77" s="47"/>
      <c r="B77" s="48"/>
      <c r="D77" s="47"/>
      <c r="E77" s="48"/>
      <c r="G77" s="47"/>
      <c r="H77" s="48"/>
      <c r="J77" s="47"/>
      <c r="K77" s="48"/>
    </row>
    <row r="78" spans="1:11" ht="30" customHeight="1" x14ac:dyDescent="0.4">
      <c r="A78" s="47"/>
      <c r="B78" s="48"/>
      <c r="D78" s="47"/>
      <c r="E78" s="48"/>
      <c r="G78" s="47"/>
      <c r="H78" s="48"/>
      <c r="J78" s="47"/>
      <c r="K78" s="48"/>
    </row>
    <row r="79" spans="1:11" ht="30" customHeight="1" x14ac:dyDescent="0.4">
      <c r="A79" s="47"/>
      <c r="B79" s="48"/>
      <c r="D79" s="47"/>
      <c r="E79" s="48"/>
      <c r="G79" s="47"/>
      <c r="H79" s="48"/>
      <c r="J79" s="47"/>
      <c r="K79" s="48"/>
    </row>
    <row r="80" spans="1:11" ht="30" customHeight="1" thickBot="1" x14ac:dyDescent="0.45">
      <c r="A80" s="53"/>
      <c r="B80" s="54"/>
      <c r="D80" s="53"/>
      <c r="E80" s="54"/>
      <c r="G80" s="53"/>
      <c r="H80" s="54"/>
      <c r="J80" s="53"/>
      <c r="K80" s="54"/>
    </row>
    <row r="81" spans="1:11" ht="30" customHeight="1" x14ac:dyDescent="0.4">
      <c r="A81" s="51"/>
      <c r="B81" s="52"/>
      <c r="D81" s="51"/>
      <c r="E81" s="52"/>
      <c r="G81" s="51"/>
      <c r="H81" s="52"/>
      <c r="J81" s="51"/>
      <c r="K81" s="52"/>
    </row>
    <row r="82" spans="1:11" ht="30" customHeight="1" x14ac:dyDescent="0.4">
      <c r="A82" s="47"/>
      <c r="B82" s="48"/>
      <c r="D82" s="47"/>
      <c r="E82" s="48"/>
      <c r="G82" s="47"/>
      <c r="H82" s="48"/>
      <c r="J82" s="47"/>
      <c r="K82" s="48"/>
    </row>
    <row r="83" spans="1:11" ht="30" customHeight="1" x14ac:dyDescent="0.4">
      <c r="A83" s="47"/>
      <c r="B83" s="48"/>
      <c r="D83" s="47"/>
      <c r="E83" s="48"/>
      <c r="G83" s="47"/>
      <c r="H83" s="48"/>
      <c r="J83" s="47"/>
      <c r="K83" s="48"/>
    </row>
    <row r="84" spans="1:11" ht="30" customHeight="1" x14ac:dyDescent="0.4">
      <c r="A84" s="47"/>
      <c r="B84" s="48"/>
      <c r="D84" s="47"/>
      <c r="E84" s="48"/>
      <c r="G84" s="47"/>
      <c r="H84" s="48"/>
      <c r="J84" s="47"/>
      <c r="K84" s="48"/>
    </row>
    <row r="85" spans="1:11" ht="30" customHeight="1" thickBot="1" x14ac:dyDescent="0.45">
      <c r="A85" s="53"/>
      <c r="B85" s="54"/>
      <c r="D85" s="53"/>
      <c r="E85" s="54"/>
      <c r="G85" s="53"/>
      <c r="H85" s="54"/>
      <c r="J85" s="53"/>
      <c r="K85" s="54"/>
    </row>
    <row r="86" spans="1:11" ht="30" customHeight="1" x14ac:dyDescent="0.4">
      <c r="A86" s="51"/>
      <c r="B86" s="52"/>
      <c r="D86" s="51"/>
      <c r="E86" s="52"/>
      <c r="G86" s="51"/>
      <c r="H86" s="52"/>
      <c r="J86" s="51"/>
      <c r="K86" s="52"/>
    </row>
    <row r="87" spans="1:11" ht="30" customHeight="1" x14ac:dyDescent="0.4">
      <c r="A87" s="47"/>
      <c r="B87" s="48"/>
      <c r="D87" s="47"/>
      <c r="E87" s="48"/>
      <c r="G87" s="47"/>
      <c r="H87" s="48"/>
      <c r="J87" s="47"/>
      <c r="K87" s="48"/>
    </row>
    <row r="88" spans="1:11" ht="30" customHeight="1" x14ac:dyDescent="0.4">
      <c r="A88" s="47"/>
      <c r="B88" s="48"/>
      <c r="D88" s="47"/>
      <c r="E88" s="48"/>
      <c r="G88" s="47"/>
      <c r="H88" s="48"/>
      <c r="J88" s="47"/>
      <c r="K88" s="48"/>
    </row>
    <row r="89" spans="1:11" ht="30" customHeight="1" x14ac:dyDescent="0.4">
      <c r="A89" s="47"/>
      <c r="B89" s="48"/>
      <c r="D89" s="47"/>
      <c r="E89" s="48"/>
      <c r="G89" s="47"/>
      <c r="H89" s="48"/>
      <c r="J89" s="47"/>
      <c r="K89" s="48"/>
    </row>
    <row r="90" spans="1:11" ht="30" customHeight="1" thickBot="1" x14ac:dyDescent="0.45">
      <c r="A90" s="53"/>
      <c r="B90" s="54"/>
      <c r="D90" s="53"/>
      <c r="E90" s="54"/>
      <c r="G90" s="53"/>
      <c r="H90" s="54"/>
      <c r="J90" s="53"/>
      <c r="K90" s="54"/>
    </row>
    <row r="91" spans="1:11" ht="30" customHeight="1" x14ac:dyDescent="0.4">
      <c r="A91" s="51"/>
      <c r="B91" s="52"/>
      <c r="D91" s="51"/>
      <c r="E91" s="52"/>
      <c r="G91" s="51"/>
      <c r="H91" s="52"/>
      <c r="J91" s="51"/>
      <c r="K91" s="52"/>
    </row>
    <row r="92" spans="1:11" ht="30" customHeight="1" x14ac:dyDescent="0.4">
      <c r="A92" s="47"/>
      <c r="B92" s="48"/>
      <c r="D92" s="47"/>
      <c r="E92" s="48"/>
      <c r="G92" s="47"/>
      <c r="H92" s="48"/>
      <c r="J92" s="47"/>
      <c r="K92" s="48"/>
    </row>
    <row r="93" spans="1:11" ht="30" customHeight="1" x14ac:dyDescent="0.4">
      <c r="A93" s="47"/>
      <c r="B93" s="48"/>
      <c r="D93" s="47"/>
      <c r="E93" s="48"/>
      <c r="G93" s="47"/>
      <c r="H93" s="48"/>
      <c r="J93" s="47"/>
      <c r="K93" s="48"/>
    </row>
    <row r="94" spans="1:11" ht="30" customHeight="1" x14ac:dyDescent="0.4">
      <c r="A94" s="47"/>
      <c r="B94" s="48"/>
      <c r="D94" s="47"/>
      <c r="E94" s="48"/>
      <c r="G94" s="47"/>
      <c r="H94" s="48"/>
      <c r="J94" s="47"/>
      <c r="K94" s="48"/>
    </row>
    <row r="95" spans="1:11" ht="30" customHeight="1" thickBot="1" x14ac:dyDescent="0.45">
      <c r="A95" s="53"/>
      <c r="B95" s="54"/>
      <c r="D95" s="53"/>
      <c r="E95" s="54"/>
      <c r="G95" s="53"/>
      <c r="H95" s="54"/>
      <c r="J95" s="53"/>
      <c r="K95" s="54"/>
    </row>
    <row r="96" spans="1:11" ht="30" customHeight="1" x14ac:dyDescent="0.4">
      <c r="A96" s="51"/>
      <c r="B96" s="52"/>
      <c r="D96" s="51"/>
      <c r="E96" s="52"/>
      <c r="G96" s="51"/>
      <c r="H96" s="52"/>
      <c r="J96" s="51"/>
      <c r="K96" s="52"/>
    </row>
    <row r="97" spans="1:11" ht="30" customHeight="1" x14ac:dyDescent="0.4">
      <c r="A97" s="47"/>
      <c r="B97" s="48"/>
      <c r="D97" s="47"/>
      <c r="E97" s="48"/>
      <c r="G97" s="47"/>
      <c r="H97" s="48"/>
      <c r="J97" s="47"/>
      <c r="K97" s="48"/>
    </row>
    <row r="98" spans="1:11" ht="30" customHeight="1" x14ac:dyDescent="0.4">
      <c r="A98" s="47"/>
      <c r="B98" s="48"/>
      <c r="D98" s="47"/>
      <c r="E98" s="48"/>
      <c r="G98" s="47"/>
      <c r="H98" s="48"/>
      <c r="J98" s="47"/>
      <c r="K98" s="48"/>
    </row>
    <row r="99" spans="1:11" ht="30" customHeight="1" x14ac:dyDescent="0.4">
      <c r="A99" s="47"/>
      <c r="B99" s="48"/>
      <c r="D99" s="47"/>
      <c r="E99" s="48"/>
      <c r="G99" s="47"/>
      <c r="H99" s="48"/>
      <c r="J99" s="47"/>
      <c r="K99" s="48"/>
    </row>
    <row r="100" spans="1:11" ht="30" customHeight="1" thickBot="1" x14ac:dyDescent="0.45">
      <c r="A100" s="53"/>
      <c r="B100" s="54"/>
      <c r="D100" s="53"/>
      <c r="E100" s="54"/>
      <c r="G100" s="53"/>
      <c r="H100" s="54"/>
      <c r="J100" s="53"/>
      <c r="K100" s="54"/>
    </row>
    <row r="101" spans="1:11" ht="30" customHeight="1" x14ac:dyDescent="0.4">
      <c r="A101" s="51"/>
      <c r="B101" s="52"/>
      <c r="D101" s="51"/>
      <c r="E101" s="52"/>
      <c r="G101" s="51"/>
      <c r="H101" s="52"/>
      <c r="J101" s="51"/>
      <c r="K101" s="52"/>
    </row>
    <row r="102" spans="1:11" ht="30" customHeight="1" x14ac:dyDescent="0.4">
      <c r="A102" s="47"/>
      <c r="B102" s="48"/>
      <c r="D102" s="47"/>
      <c r="E102" s="48"/>
      <c r="G102" s="47"/>
      <c r="H102" s="48"/>
      <c r="J102" s="47"/>
      <c r="K102" s="48"/>
    </row>
    <row r="103" spans="1:11" ht="30" customHeight="1" x14ac:dyDescent="0.4">
      <c r="A103" s="47"/>
      <c r="B103" s="48"/>
      <c r="D103" s="47"/>
      <c r="E103" s="48"/>
      <c r="G103" s="47"/>
      <c r="H103" s="48"/>
      <c r="J103" s="47"/>
      <c r="K103" s="48"/>
    </row>
    <row r="104" spans="1:11" ht="30" customHeight="1" x14ac:dyDescent="0.4">
      <c r="A104" s="47"/>
      <c r="B104" s="48"/>
      <c r="D104" s="47"/>
      <c r="E104" s="48"/>
      <c r="G104" s="47"/>
      <c r="H104" s="48"/>
      <c r="J104" s="47"/>
      <c r="K104" s="48"/>
    </row>
    <row r="105" spans="1:11" ht="30" customHeight="1" thickBot="1" x14ac:dyDescent="0.45">
      <c r="A105" s="53"/>
      <c r="B105" s="54"/>
      <c r="D105" s="53"/>
      <c r="E105" s="54"/>
      <c r="G105" s="53"/>
      <c r="H105" s="54"/>
      <c r="J105" s="53"/>
      <c r="K105" s="54"/>
    </row>
    <row r="106" spans="1:11" ht="24" customHeight="1" x14ac:dyDescent="0.4">
      <c r="A106" s="55"/>
      <c r="B106" s="56"/>
    </row>
    <row r="107" spans="1:11" ht="24" customHeight="1" x14ac:dyDescent="0.4">
      <c r="A107" s="55"/>
      <c r="B107" s="56"/>
    </row>
    <row r="108" spans="1:11" ht="24" customHeight="1" x14ac:dyDescent="0.4">
      <c r="A108" s="55"/>
      <c r="B108" s="56"/>
    </row>
    <row r="109" spans="1:11" ht="24" customHeight="1" x14ac:dyDescent="0.4">
      <c r="A109" s="55"/>
      <c r="B109" s="56"/>
    </row>
    <row r="110" spans="1:11" ht="24" customHeight="1" x14ac:dyDescent="0.4">
      <c r="A110" s="55"/>
      <c r="B110" s="56"/>
    </row>
    <row r="111" spans="1:11" ht="24" customHeight="1" x14ac:dyDescent="0.4">
      <c r="A111" s="55"/>
      <c r="B111" s="56"/>
    </row>
    <row r="112" spans="1:11" ht="24" customHeight="1" x14ac:dyDescent="0.4">
      <c r="A112" s="55"/>
      <c r="B112" s="56"/>
    </row>
    <row r="113" spans="1:2" ht="24" customHeight="1" x14ac:dyDescent="0.4">
      <c r="A113" s="55"/>
      <c r="B113" s="56"/>
    </row>
    <row r="114" spans="1:2" ht="24" customHeight="1" x14ac:dyDescent="0.4">
      <c r="A114" s="55"/>
      <c r="B114" s="56"/>
    </row>
    <row r="115" spans="1:2" ht="24" customHeight="1" x14ac:dyDescent="0.4">
      <c r="A115" s="55"/>
      <c r="B115" s="56"/>
    </row>
    <row r="116" spans="1:2" ht="24" customHeight="1" x14ac:dyDescent="0.4">
      <c r="A116" s="55"/>
      <c r="B116" s="56"/>
    </row>
    <row r="117" spans="1:2" ht="24" customHeight="1" x14ac:dyDescent="0.4">
      <c r="A117" s="55"/>
      <c r="B117" s="56"/>
    </row>
    <row r="118" spans="1:2" ht="24" customHeight="1" x14ac:dyDescent="0.4">
      <c r="A118" s="55"/>
      <c r="B118" s="56"/>
    </row>
    <row r="119" spans="1:2" ht="24" customHeight="1" x14ac:dyDescent="0.4">
      <c r="A119" s="55"/>
      <c r="B119" s="56"/>
    </row>
    <row r="120" spans="1:2" ht="24" customHeight="1" x14ac:dyDescent="0.4">
      <c r="A120" s="55"/>
      <c r="B120" s="56"/>
    </row>
    <row r="121" spans="1:2" ht="24" customHeight="1" x14ac:dyDescent="0.4">
      <c r="A121" s="55"/>
      <c r="B121" s="56"/>
    </row>
    <row r="122" spans="1:2" ht="24" customHeight="1" x14ac:dyDescent="0.4">
      <c r="A122" s="55"/>
      <c r="B122" s="56"/>
    </row>
    <row r="123" spans="1:2" ht="24" customHeight="1" x14ac:dyDescent="0.4">
      <c r="A123" s="55"/>
      <c r="B123" s="56"/>
    </row>
    <row r="124" spans="1:2" ht="24" customHeight="1" x14ac:dyDescent="0.4">
      <c r="A124" s="55"/>
      <c r="B124" s="56"/>
    </row>
    <row r="125" spans="1:2" ht="24" customHeight="1" x14ac:dyDescent="0.4">
      <c r="A125" s="55"/>
      <c r="B125" s="56"/>
    </row>
    <row r="126" spans="1:2" ht="24" customHeight="1" x14ac:dyDescent="0.4">
      <c r="A126" s="55"/>
      <c r="B126" s="56"/>
    </row>
    <row r="127" spans="1:2" ht="24" customHeight="1" x14ac:dyDescent="0.4">
      <c r="A127" s="55"/>
      <c r="B127" s="56"/>
    </row>
    <row r="128" spans="1:2" ht="24" customHeight="1" x14ac:dyDescent="0.4">
      <c r="A128" s="55"/>
      <c r="B128" s="56"/>
    </row>
    <row r="129" spans="1:2" x14ac:dyDescent="0.4">
      <c r="A129" s="55"/>
      <c r="B129" s="56"/>
    </row>
    <row r="130" spans="1:2" x14ac:dyDescent="0.4">
      <c r="A130" s="55"/>
      <c r="B130" s="56"/>
    </row>
    <row r="131" spans="1:2" x14ac:dyDescent="0.4">
      <c r="A131" s="55"/>
      <c r="B131" s="56"/>
    </row>
    <row r="132" spans="1:2" x14ac:dyDescent="0.4">
      <c r="A132" s="55"/>
      <c r="B132" s="56"/>
    </row>
    <row r="133" spans="1:2" x14ac:dyDescent="0.4">
      <c r="A133" s="55"/>
      <c r="B133" s="56"/>
    </row>
    <row r="134" spans="1:2" x14ac:dyDescent="0.4">
      <c r="A134" s="55"/>
      <c r="B134" s="56"/>
    </row>
    <row r="135" spans="1:2" x14ac:dyDescent="0.4">
      <c r="A135" s="55"/>
      <c r="B135" s="56"/>
    </row>
    <row r="136" spans="1:2" x14ac:dyDescent="0.4">
      <c r="A136" s="55"/>
      <c r="B136" s="56"/>
    </row>
    <row r="137" spans="1:2" x14ac:dyDescent="0.4">
      <c r="A137" s="55"/>
      <c r="B137" s="56"/>
    </row>
    <row r="138" spans="1:2" x14ac:dyDescent="0.4">
      <c r="A138" s="55"/>
      <c r="B138" s="56"/>
    </row>
    <row r="139" spans="1:2" x14ac:dyDescent="0.4">
      <c r="A139" s="55"/>
      <c r="B139" s="56"/>
    </row>
    <row r="140" spans="1:2" x14ac:dyDescent="0.4">
      <c r="A140" s="55"/>
      <c r="B140" s="56"/>
    </row>
    <row r="141" spans="1:2" x14ac:dyDescent="0.4">
      <c r="A141" s="55"/>
      <c r="B141" s="56"/>
    </row>
    <row r="142" spans="1:2" x14ac:dyDescent="0.4">
      <c r="A142" s="55"/>
      <c r="B142" s="56"/>
    </row>
    <row r="143" spans="1:2" x14ac:dyDescent="0.4">
      <c r="A143" s="55"/>
      <c r="B143" s="56"/>
    </row>
    <row r="144" spans="1:2" x14ac:dyDescent="0.4">
      <c r="A144" s="57"/>
      <c r="B144" s="58"/>
    </row>
    <row r="145" spans="1:2" x14ac:dyDescent="0.4">
      <c r="A145" s="59"/>
      <c r="B145" s="59"/>
    </row>
    <row r="146" spans="1:2" ht="6" customHeight="1" x14ac:dyDescent="0.4">
      <c r="A146" s="57"/>
      <c r="B146" s="58"/>
    </row>
    <row r="147" spans="1:2" x14ac:dyDescent="0.4">
      <c r="A147" s="57"/>
      <c r="B147" s="57"/>
    </row>
    <row r="148" spans="1:2" x14ac:dyDescent="0.4">
      <c r="A148" s="55"/>
      <c r="B148" s="56"/>
    </row>
    <row r="149" spans="1:2" x14ac:dyDescent="0.4">
      <c r="A149" s="55"/>
      <c r="B149" s="56"/>
    </row>
    <row r="150" spans="1:2" x14ac:dyDescent="0.4">
      <c r="A150" s="55"/>
      <c r="B150" s="56"/>
    </row>
    <row r="151" spans="1:2" x14ac:dyDescent="0.4">
      <c r="A151" s="55"/>
      <c r="B151" s="56"/>
    </row>
    <row r="152" spans="1:2" x14ac:dyDescent="0.4">
      <c r="A152" s="55"/>
      <c r="B152" s="56"/>
    </row>
    <row r="153" spans="1:2" x14ac:dyDescent="0.4">
      <c r="A153" s="55"/>
      <c r="B153" s="56"/>
    </row>
    <row r="154" spans="1:2" x14ac:dyDescent="0.4">
      <c r="A154" s="55"/>
      <c r="B154" s="56"/>
    </row>
    <row r="155" spans="1:2" x14ac:dyDescent="0.4">
      <c r="A155" s="55"/>
      <c r="B155" s="56"/>
    </row>
    <row r="156" spans="1:2" x14ac:dyDescent="0.4">
      <c r="A156" s="55"/>
      <c r="B156" s="56"/>
    </row>
    <row r="157" spans="1:2" x14ac:dyDescent="0.4">
      <c r="A157" s="55"/>
      <c r="B157" s="56"/>
    </row>
  </sheetData>
  <mergeCells count="5">
    <mergeCell ref="A1:B1"/>
    <mergeCell ref="A3:B3"/>
    <mergeCell ref="D3:E3"/>
    <mergeCell ref="G3:H3"/>
    <mergeCell ref="J3:K3"/>
  </mergeCells>
  <phoneticPr fontId="2"/>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Q21"/>
  <sheetViews>
    <sheetView zoomScaleNormal="100" workbookViewId="0">
      <selection activeCell="AO19" sqref="AO19:AV19"/>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K2" s="86" t="s">
        <v>659</v>
      </c>
      <c r="AL2" s="86"/>
      <c r="AM2" s="86"/>
      <c r="AN2" s="86"/>
      <c r="AO2" s="86"/>
      <c r="AP2" s="86"/>
      <c r="AQ2" s="87"/>
      <c r="AR2" s="180">
        <v>232</v>
      </c>
      <c r="AS2" s="181"/>
      <c r="AT2" s="181"/>
      <c r="AU2" s="181"/>
      <c r="AV2" s="182"/>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栃木県総合教育センター</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県関係</v>
      </c>
      <c r="AH5" s="186"/>
      <c r="AI5" s="186"/>
      <c r="AJ5" s="187"/>
      <c r="AK5" s="188" t="s">
        <v>656</v>
      </c>
      <c r="AL5" s="189"/>
      <c r="AM5" s="190"/>
      <c r="AN5" s="191" t="str">
        <f>IF(AR2="","",VLOOKUP($AR$2,機関マスタ!$A$2:$N$1002,入力項目!AN5))</f>
        <v>平山　潤</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320-0002</v>
      </c>
      <c r="O6" s="207"/>
      <c r="P6" s="207"/>
      <c r="Q6" s="207"/>
      <c r="R6" s="207" t="str">
        <f>IF(AR2="","",VLOOKUP($AR$2,機関マスタ!$A$2:$M$1002,入力項目!R6))</f>
        <v>宇都宮市瓦谷町1070</v>
      </c>
      <c r="S6" s="207"/>
      <c r="T6" s="207"/>
      <c r="U6" s="207"/>
      <c r="V6" s="207"/>
      <c r="W6" s="207"/>
      <c r="X6" s="207"/>
      <c r="Y6" s="207"/>
      <c r="Z6" s="207"/>
      <c r="AA6" s="207"/>
      <c r="AB6" s="207"/>
      <c r="AC6" s="207"/>
      <c r="AD6" s="207"/>
      <c r="AE6" s="207"/>
      <c r="AF6" s="208"/>
      <c r="AG6" s="209" t="s">
        <v>666</v>
      </c>
      <c r="AH6" s="210"/>
      <c r="AI6" s="194" t="str">
        <f>IF(AR2="","",VLOOKUP($AR$2,機関マスタ!$A$2:$M$1002,入力項目!AH6))</f>
        <v>028-665-7206</v>
      </c>
      <c r="AJ6" s="195"/>
      <c r="AK6" s="195"/>
      <c r="AL6" s="195"/>
      <c r="AM6" s="195"/>
      <c r="AN6" s="211"/>
      <c r="AO6" s="209" t="s">
        <v>668</v>
      </c>
      <c r="AP6" s="210"/>
      <c r="AQ6" s="194" t="str">
        <f>IF(AR2="","",VLOOKUP($AR$2,機関マスタ!$A$2:$M$1002,入力項目!AP6))</f>
        <v>028-665-7219</v>
      </c>
      <c r="AR6" s="195"/>
      <c r="AS6" s="195"/>
      <c r="AT6" s="195"/>
      <c r="AU6" s="195"/>
      <c r="AV6" s="196"/>
      <c r="BQ6" s="13"/>
    </row>
    <row r="7" spans="2:69" ht="27" customHeight="1" thickBot="1" x14ac:dyDescent="0.45">
      <c r="B7" s="12"/>
      <c r="I7" s="119" t="s">
        <v>670</v>
      </c>
      <c r="J7" s="120"/>
      <c r="K7" s="120"/>
      <c r="L7" s="121"/>
      <c r="M7" s="197" t="str">
        <f>IF(AR2="","",VLOOKUP($AR$2,機関マスタ!$A$2:$M$1002,入力項目!M7))</f>
        <v>skc-syougai@pref.tochigi.lg.jp</v>
      </c>
      <c r="N7" s="198"/>
      <c r="O7" s="198"/>
      <c r="P7" s="198"/>
      <c r="Q7" s="198"/>
      <c r="R7" s="198"/>
      <c r="S7" s="198"/>
      <c r="T7" s="199"/>
      <c r="U7" s="200" t="s">
        <v>671</v>
      </c>
      <c r="V7" s="201"/>
      <c r="W7" s="201"/>
      <c r="X7" s="202"/>
      <c r="Y7" s="197" t="str">
        <f>IF(AR2="","",VLOOKUP($AR$2,機関マスタ!$A$2:$M$1002,入力項目!Y7))</f>
        <v>skc-syougai@pref.tochigi.lg.jp</v>
      </c>
      <c r="Z7" s="198"/>
      <c r="AA7" s="198"/>
      <c r="AB7" s="198"/>
      <c r="AC7" s="198"/>
      <c r="AD7" s="198"/>
      <c r="AE7" s="198"/>
      <c r="AF7" s="199"/>
      <c r="AG7" s="203" t="s">
        <v>669</v>
      </c>
      <c r="AH7" s="204"/>
      <c r="AI7" s="205"/>
      <c r="AJ7" s="197" t="str">
        <f>IF(AR2="","",VLOOKUP($AR$2,機関マスタ!$A$2:$M$1002,入力項目!AJ7))</f>
        <v>https://www.tochigi-edu.ed.jp/rainbow-net/</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f>$AR$2*1000+C15</f>
        <v>232001</v>
      </c>
      <c r="C15" s="21">
        <v>1</v>
      </c>
      <c r="D15" s="222" t="str">
        <f>IF(AR2="","",IF(COUNTIF(講座マスタ!A:A,B15)=0,"",VLOOKUP(B15,講座マスタ!$A$2:$Z$3091,2)))</f>
        <v>女性の地域活動推進セミナー</v>
      </c>
      <c r="E15" s="223"/>
      <c r="F15" s="223"/>
      <c r="G15" s="223"/>
      <c r="H15" s="223"/>
      <c r="I15" s="223"/>
      <c r="J15" s="223"/>
      <c r="K15" s="223"/>
      <c r="L15" s="223"/>
      <c r="M15" s="223"/>
      <c r="N15" s="224"/>
      <c r="O15" s="225" t="str">
        <f>IF(AR2="","",IF(COUNTIF(講座マスタ!A:A,B15)=0,"",VLOOKUP(B15,講座マスタ!$A$2:$Z$3091,5)))</f>
        <v>3地域活動</v>
      </c>
      <c r="P15" s="226"/>
      <c r="Q15" s="226"/>
      <c r="R15" s="227"/>
      <c r="S15" s="228">
        <f>IF(AR2="","",IF(COUNTIF(講座マスタ!A:A,B15)=0,"",VLOOKUP(B15,講座マスタ!$A$2:$Z$3091,7)))</f>
        <v>44761</v>
      </c>
      <c r="T15" s="229"/>
      <c r="U15" s="36" t="s">
        <v>643</v>
      </c>
      <c r="V15" s="230">
        <f>IF(AR2="","",IF(COUNTIF(講座マスタ!A:A,B15)=0,"",VLOOKUP(B15,講座マスタ!$A$2:$Z$3091,8)))</f>
        <v>44937</v>
      </c>
      <c r="W15" s="231"/>
      <c r="X15" s="232">
        <v>8</v>
      </c>
      <c r="Y15" s="232"/>
      <c r="Z15" s="232" t="s">
        <v>4343</v>
      </c>
      <c r="AA15" s="232"/>
      <c r="AB15" s="232">
        <v>86</v>
      </c>
      <c r="AC15" s="232"/>
      <c r="AD15" s="232"/>
      <c r="AE15" s="232">
        <v>86</v>
      </c>
      <c r="AF15" s="232"/>
      <c r="AG15" s="232">
        <v>0</v>
      </c>
      <c r="AH15" s="232"/>
      <c r="AI15" s="232"/>
      <c r="AJ15" s="232"/>
      <c r="AK15" s="232"/>
      <c r="AL15" s="232"/>
      <c r="AM15" s="232"/>
      <c r="AN15" s="232"/>
      <c r="AO15" s="95"/>
      <c r="AP15" s="96"/>
      <c r="AQ15" s="96"/>
      <c r="AR15" s="96"/>
      <c r="AS15" s="96"/>
      <c r="AT15" s="96"/>
      <c r="AU15" s="96"/>
      <c r="AV15" s="100"/>
      <c r="BQ15" s="13"/>
    </row>
    <row r="16" spans="2:69" ht="48" customHeight="1" x14ac:dyDescent="0.4">
      <c r="B16" s="27">
        <f t="shared" ref="B16:B19" si="0">$AR$2*1000+C16</f>
        <v>232002</v>
      </c>
      <c r="C16" s="32">
        <v>2</v>
      </c>
      <c r="D16" s="233" t="str">
        <f>IF(COUNTIF(講座マスタ!A:A,B16)=0,"",VLOOKUP(B16,講座マスタ!$A$2:$Z$3091,2))</f>
        <v>家庭教育オピニオンリーダー研修</v>
      </c>
      <c r="E16" s="234"/>
      <c r="F16" s="234"/>
      <c r="G16" s="234"/>
      <c r="H16" s="234"/>
      <c r="I16" s="234"/>
      <c r="J16" s="234"/>
      <c r="K16" s="234"/>
      <c r="L16" s="234"/>
      <c r="M16" s="234"/>
      <c r="N16" s="235"/>
      <c r="O16" s="236" t="str">
        <f>IF(COUNTIF(講座マスタ!A:A,B16)=0,"",VLOOKUP(B16,講座マスタ!$A$2:$Z$3091,5))</f>
        <v>3地域活動</v>
      </c>
      <c r="P16" s="237"/>
      <c r="Q16" s="237"/>
      <c r="R16" s="238"/>
      <c r="S16" s="239">
        <f>IF(COUNTIF(講座マスタ!A:A,B16)=0,"",VLOOKUP(B16,講座マスタ!$A$2:$Z$3091,7))</f>
        <v>44790</v>
      </c>
      <c r="T16" s="240"/>
      <c r="U16" s="37" t="s">
        <v>642</v>
      </c>
      <c r="V16" s="241">
        <f>IF(COUNTIF(講座マスタ!A:A,B16)=0,"",VLOOKUP(B16,講座マスタ!$A$2:$Z$3091,8))</f>
        <v>44874</v>
      </c>
      <c r="W16" s="242"/>
      <c r="X16" s="161">
        <v>6</v>
      </c>
      <c r="Y16" s="161"/>
      <c r="Z16" s="103" t="s">
        <v>4343</v>
      </c>
      <c r="AA16" s="103"/>
      <c r="AB16" s="161">
        <v>50</v>
      </c>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f t="shared" si="0"/>
        <v>232003</v>
      </c>
      <c r="C17" s="32">
        <v>3</v>
      </c>
      <c r="D17" s="233" t="str">
        <f>IF(COUNTIF(講座マスタ!A:A,B17)=0,"",VLOOKUP(B17,講座マスタ!$A$2:$Z$3091,2))</f>
        <v>家庭教育支援プログラム指導者研修</v>
      </c>
      <c r="E17" s="234"/>
      <c r="F17" s="234"/>
      <c r="G17" s="234"/>
      <c r="H17" s="234"/>
      <c r="I17" s="234"/>
      <c r="J17" s="234"/>
      <c r="K17" s="234"/>
      <c r="L17" s="234"/>
      <c r="M17" s="234"/>
      <c r="N17" s="235"/>
      <c r="O17" s="236" t="str">
        <f>IF(COUNTIF(講座マスタ!A:A,B17)=0,"",VLOOKUP(B17,講座マスタ!$A$2:$Z$3091,5))</f>
        <v>3地域活動</v>
      </c>
      <c r="P17" s="237"/>
      <c r="Q17" s="237"/>
      <c r="R17" s="238"/>
      <c r="S17" s="239">
        <f>IF(COUNTIF(講座マスタ!A:A,B17)=0,"",VLOOKUP(B17,講座マスタ!$A$2:$Z$3091,7))</f>
        <v>44705</v>
      </c>
      <c r="T17" s="240"/>
      <c r="U17" s="37" t="s">
        <v>642</v>
      </c>
      <c r="V17" s="241">
        <f>IF(COUNTIF(講座マスタ!A:A,B17)=0,"",VLOOKUP(B17,講座マスタ!$A$2:$Z$3091,8))</f>
        <v>44769</v>
      </c>
      <c r="W17" s="242"/>
      <c r="X17" s="161">
        <v>5</v>
      </c>
      <c r="Y17" s="161"/>
      <c r="Z17" s="103" t="s">
        <v>4343</v>
      </c>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f t="shared" si="0"/>
        <v>232004</v>
      </c>
      <c r="C18" s="32">
        <v>4</v>
      </c>
      <c r="D18" s="233" t="str">
        <f>IF(COUNTIF(講座マスタ!A:A,B18)=0,"",VLOOKUP(B18,講座マスタ!$A$2:$Z$3091,2))</f>
        <v>ウィークエンド青少年セミナー　　</v>
      </c>
      <c r="E18" s="234"/>
      <c r="F18" s="234"/>
      <c r="G18" s="234"/>
      <c r="H18" s="234"/>
      <c r="I18" s="234"/>
      <c r="J18" s="234"/>
      <c r="K18" s="234"/>
      <c r="L18" s="234"/>
      <c r="M18" s="234"/>
      <c r="N18" s="235"/>
      <c r="O18" s="236" t="str">
        <f>IF(COUNTIF(講座マスタ!A:A,B18)=0,"",VLOOKUP(B18,講座マスタ!$A$2:$Z$3091,5))</f>
        <v>3地域活動</v>
      </c>
      <c r="P18" s="237"/>
      <c r="Q18" s="237"/>
      <c r="R18" s="238"/>
      <c r="S18" s="239">
        <f>IF(COUNTIF(講座マスタ!A:A,B18)=0,"",VLOOKUP(B18,講座マスタ!$A$2:$Z$3091,7))</f>
        <v>44828</v>
      </c>
      <c r="T18" s="240"/>
      <c r="U18" s="37" t="s">
        <v>642</v>
      </c>
      <c r="V18" s="241">
        <f>IF(COUNTIF(講座マスタ!A:A,B18)=0,"",VLOOKUP(B18,講座マスタ!$A$2:$Z$3091,8))</f>
        <v>44912</v>
      </c>
      <c r="W18" s="242"/>
      <c r="X18" s="161">
        <v>5</v>
      </c>
      <c r="Y18" s="161"/>
      <c r="Z18" s="103" t="s">
        <v>4343</v>
      </c>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f t="shared" si="0"/>
        <v>232005</v>
      </c>
      <c r="C19" s="31">
        <v>5</v>
      </c>
      <c r="D19" s="243" t="str">
        <f>IF(COUNTIF(講座マスタ!A:A,B19)=0,"",VLOOKUP(B19,講座マスタ!$A$2:$Z$3091,2))</f>
        <v>放課後活動指導者研修</v>
      </c>
      <c r="E19" s="244"/>
      <c r="F19" s="244"/>
      <c r="G19" s="244"/>
      <c r="H19" s="244"/>
      <c r="I19" s="244"/>
      <c r="J19" s="244"/>
      <c r="K19" s="244"/>
      <c r="L19" s="244"/>
      <c r="M19" s="244"/>
      <c r="N19" s="245"/>
      <c r="O19" s="246" t="str">
        <f>IF(COUNTIF(講座マスタ!A:A,B19)=0,"",VLOOKUP(B19,講座マスタ!$A$2:$Z$3091,5))</f>
        <v>3地域活動</v>
      </c>
      <c r="P19" s="247"/>
      <c r="Q19" s="247"/>
      <c r="R19" s="248"/>
      <c r="S19" s="249">
        <f>IF(COUNTIF(講座マスタ!A:A,B19)=0,"",VLOOKUP(B19,講座マスタ!$A$2:$Z$3091,7))</f>
        <v>44707</v>
      </c>
      <c r="T19" s="250"/>
      <c r="U19" s="38" t="s">
        <v>642</v>
      </c>
      <c r="V19" s="251">
        <f>IF(COUNTIF(講座マスタ!A:A,B19)=0,"",VLOOKUP(B19,講座マスタ!$A$2:$Z$3091,8))</f>
        <v>44825</v>
      </c>
      <c r="W19" s="252"/>
      <c r="X19" s="168">
        <v>5</v>
      </c>
      <c r="Y19" s="168"/>
      <c r="Z19" s="253" t="s">
        <v>4343</v>
      </c>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AO19:AV19"/>
    <mergeCell ref="D19:N19"/>
    <mergeCell ref="O19:R19"/>
    <mergeCell ref="S19:T19"/>
    <mergeCell ref="V19:W19"/>
    <mergeCell ref="X19:Y19"/>
    <mergeCell ref="Z19:AA19"/>
    <mergeCell ref="AB19:AD19"/>
    <mergeCell ref="AE19:AF19"/>
    <mergeCell ref="AG19:AH19"/>
    <mergeCell ref="AI19:AK19"/>
    <mergeCell ref="AL19:AN19"/>
    <mergeCell ref="AO18:AV18"/>
    <mergeCell ref="D18:N18"/>
    <mergeCell ref="O18:R18"/>
    <mergeCell ref="S18:T18"/>
    <mergeCell ref="V18:W18"/>
    <mergeCell ref="X18:Y18"/>
    <mergeCell ref="Z18:AA18"/>
    <mergeCell ref="AB18:AD18"/>
    <mergeCell ref="AE18:AF18"/>
    <mergeCell ref="AG18:AH18"/>
    <mergeCell ref="AI18:AK18"/>
    <mergeCell ref="AL18:AN18"/>
    <mergeCell ref="AO17:AV17"/>
    <mergeCell ref="D17:N17"/>
    <mergeCell ref="O17:R17"/>
    <mergeCell ref="S17:T17"/>
    <mergeCell ref="V17:W17"/>
    <mergeCell ref="X17:Y17"/>
    <mergeCell ref="Z17:AA17"/>
    <mergeCell ref="AB17:AD17"/>
    <mergeCell ref="AE17:AF17"/>
    <mergeCell ref="AG17:AH17"/>
    <mergeCell ref="AI17:AK17"/>
    <mergeCell ref="AL17:AN17"/>
    <mergeCell ref="AO16:AV16"/>
    <mergeCell ref="D16:N16"/>
    <mergeCell ref="O16:R16"/>
    <mergeCell ref="S16:T16"/>
    <mergeCell ref="V16:W16"/>
    <mergeCell ref="X16:Y16"/>
    <mergeCell ref="Z16:AA16"/>
    <mergeCell ref="AB16:AD16"/>
    <mergeCell ref="AE16:AF16"/>
    <mergeCell ref="AG16:AH16"/>
    <mergeCell ref="AI16:AK16"/>
    <mergeCell ref="AL16:AN16"/>
    <mergeCell ref="AO15:AV15"/>
    <mergeCell ref="D15:N15"/>
    <mergeCell ref="O15:R15"/>
    <mergeCell ref="S15:T15"/>
    <mergeCell ref="V15:W15"/>
    <mergeCell ref="X15:Y15"/>
    <mergeCell ref="Z15:AA15"/>
    <mergeCell ref="AB15:AD15"/>
    <mergeCell ref="AE15:AF15"/>
    <mergeCell ref="AG15:AH15"/>
    <mergeCell ref="AI15:AK15"/>
    <mergeCell ref="AL15:AN15"/>
    <mergeCell ref="AO12:AV14"/>
    <mergeCell ref="AB13:AD14"/>
    <mergeCell ref="AE13:AH13"/>
    <mergeCell ref="AI13:AN13"/>
    <mergeCell ref="AE14:AF14"/>
    <mergeCell ref="AG14:AH14"/>
    <mergeCell ref="AI14:AK14"/>
    <mergeCell ref="AL14:AN14"/>
    <mergeCell ref="D12:N14"/>
    <mergeCell ref="O12:R14"/>
    <mergeCell ref="S12:W14"/>
    <mergeCell ref="Z12:AA14"/>
    <mergeCell ref="AB12:AN12"/>
    <mergeCell ref="X12:Y14"/>
    <mergeCell ref="AQ6:AV6"/>
    <mergeCell ref="I7:L7"/>
    <mergeCell ref="M7:T7"/>
    <mergeCell ref="U7:X7"/>
    <mergeCell ref="Y7:AF7"/>
    <mergeCell ref="AG7:AI7"/>
    <mergeCell ref="AJ7:AV7"/>
    <mergeCell ref="I6:L6"/>
    <mergeCell ref="N6:Q6"/>
    <mergeCell ref="R6:AF6"/>
    <mergeCell ref="AG6:AH6"/>
    <mergeCell ref="AI6:AN6"/>
    <mergeCell ref="AO6:AP6"/>
    <mergeCell ref="B9:I9"/>
    <mergeCell ref="C12:C14"/>
    <mergeCell ref="B2:W2"/>
    <mergeCell ref="AK2:AQ2"/>
    <mergeCell ref="AR2:AV2"/>
    <mergeCell ref="B4:H5"/>
    <mergeCell ref="I5:L5"/>
    <mergeCell ref="M5:AF5"/>
    <mergeCell ref="AG5:AJ5"/>
    <mergeCell ref="AK5:AM5"/>
    <mergeCell ref="AN5:AV5"/>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K2" s="86" t="s">
        <v>659</v>
      </c>
      <c r="AL2" s="86"/>
      <c r="AM2" s="86"/>
      <c r="AN2" s="86"/>
      <c r="AO2" s="86"/>
      <c r="AP2" s="86"/>
      <c r="AQ2" s="87"/>
      <c r="AR2" s="180"/>
      <c r="AS2" s="181"/>
      <c r="AT2" s="181"/>
      <c r="AU2" s="181"/>
      <c r="AV2" s="182"/>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f>$AR$2*1000+C15</f>
        <v>1</v>
      </c>
      <c r="C15" s="21">
        <v>1</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f t="shared" ref="B16:B19" si="0">$AR$2*1000+C16</f>
        <v>2</v>
      </c>
      <c r="C16" s="16">
        <v>2</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f t="shared" si="0"/>
        <v>3</v>
      </c>
      <c r="C17" s="16">
        <v>3</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f t="shared" si="0"/>
        <v>4</v>
      </c>
      <c r="C18" s="16">
        <v>4</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f t="shared" si="0"/>
        <v>5</v>
      </c>
      <c r="C19" s="17">
        <v>5</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D19:N19"/>
    <mergeCell ref="D15:N15"/>
    <mergeCell ref="D16:N16"/>
    <mergeCell ref="D17:N17"/>
    <mergeCell ref="D18:N18"/>
    <mergeCell ref="B9:I9"/>
    <mergeCell ref="O19:R19"/>
    <mergeCell ref="AO12:AV14"/>
    <mergeCell ref="AO15:AV15"/>
    <mergeCell ref="AO16:AV16"/>
    <mergeCell ref="AO17:AV17"/>
    <mergeCell ref="AO18:AV18"/>
    <mergeCell ref="AO19:AV19"/>
    <mergeCell ref="O12:R14"/>
    <mergeCell ref="O15:R15"/>
    <mergeCell ref="O16:R16"/>
    <mergeCell ref="O17:R17"/>
    <mergeCell ref="O18:R18"/>
    <mergeCell ref="Z18:AA18"/>
    <mergeCell ref="AB18:AD18"/>
    <mergeCell ref="AE18:AF18"/>
    <mergeCell ref="AJ7:AV7"/>
    <mergeCell ref="M5:AF5"/>
    <mergeCell ref="B4:H5"/>
    <mergeCell ref="I7:L7"/>
    <mergeCell ref="M7:T7"/>
    <mergeCell ref="U7:X7"/>
    <mergeCell ref="Y7:AF7"/>
    <mergeCell ref="AG7:AI7"/>
    <mergeCell ref="AG5:AJ5"/>
    <mergeCell ref="AK5:AM5"/>
    <mergeCell ref="AG6:AH6"/>
    <mergeCell ref="AI6:AN6"/>
    <mergeCell ref="AO6:AP6"/>
    <mergeCell ref="I5:L5"/>
    <mergeCell ref="N6:Q6"/>
    <mergeCell ref="AQ6:AV6"/>
    <mergeCell ref="B2:W2"/>
    <mergeCell ref="I6:L6"/>
    <mergeCell ref="AR2:AV2"/>
    <mergeCell ref="AK2:AQ2"/>
    <mergeCell ref="AN5:AV5"/>
    <mergeCell ref="R6:AF6"/>
    <mergeCell ref="S18:T18"/>
    <mergeCell ref="V18:W18"/>
    <mergeCell ref="X18:Y18"/>
    <mergeCell ref="AG19:AH19"/>
    <mergeCell ref="AI19:AK19"/>
    <mergeCell ref="Z19:AA19"/>
    <mergeCell ref="AB19:AD19"/>
    <mergeCell ref="AE19:AF19"/>
    <mergeCell ref="S19:T19"/>
    <mergeCell ref="V19:W19"/>
    <mergeCell ref="X19:Y19"/>
    <mergeCell ref="AL19:AN19"/>
    <mergeCell ref="AG18:AH18"/>
    <mergeCell ref="AI18:AK18"/>
    <mergeCell ref="AL18:AN18"/>
    <mergeCell ref="AB17:AD17"/>
    <mergeCell ref="AE17:AF17"/>
    <mergeCell ref="AG17:AH17"/>
    <mergeCell ref="AI17:AK17"/>
    <mergeCell ref="AL17:AN17"/>
    <mergeCell ref="S16:T16"/>
    <mergeCell ref="V16:W16"/>
    <mergeCell ref="X16:Y16"/>
    <mergeCell ref="Z16:AA16"/>
    <mergeCell ref="Z17:AA17"/>
    <mergeCell ref="S17:T17"/>
    <mergeCell ref="V17:W17"/>
    <mergeCell ref="X17:Y17"/>
    <mergeCell ref="AB16:AD16"/>
    <mergeCell ref="AE16:AF16"/>
    <mergeCell ref="AG16:AH16"/>
    <mergeCell ref="AI16:AK16"/>
    <mergeCell ref="AL16:AN16"/>
    <mergeCell ref="C12:C14"/>
    <mergeCell ref="AB13:AD14"/>
    <mergeCell ref="AE14:AF14"/>
    <mergeCell ref="AG14:AH14"/>
    <mergeCell ref="AI14:AK14"/>
    <mergeCell ref="D12:N14"/>
    <mergeCell ref="AG15:AH15"/>
    <mergeCell ref="AI15:AK15"/>
    <mergeCell ref="S15:T15"/>
    <mergeCell ref="V15:W15"/>
    <mergeCell ref="S12:W14"/>
    <mergeCell ref="X12:Y14"/>
    <mergeCell ref="AE13:AH13"/>
    <mergeCell ref="AI13:AN13"/>
    <mergeCell ref="AB12:AN12"/>
    <mergeCell ref="AL14:AN14"/>
    <mergeCell ref="AL15:AN15"/>
    <mergeCell ref="Z12:AA14"/>
    <mergeCell ref="X15:Y15"/>
    <mergeCell ref="Z15:AA15"/>
    <mergeCell ref="AB15:AD15"/>
    <mergeCell ref="AE15:AF15"/>
  </mergeCells>
  <phoneticPr fontId="2"/>
  <dataValidations disablePrompts="1"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D7" sqref="D7"/>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6</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16">
        <v>7</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16">
        <v>8</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16">
        <v>9</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17">
        <v>10</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B9:I9"/>
    <mergeCell ref="C12:C14"/>
    <mergeCell ref="B2:W2"/>
    <mergeCell ref="AR2:AV2"/>
    <mergeCell ref="B4:H5"/>
    <mergeCell ref="I5:L5"/>
    <mergeCell ref="M5:AF5"/>
    <mergeCell ref="AG5:AJ5"/>
    <mergeCell ref="AK5:AM5"/>
    <mergeCell ref="AN5:AV5"/>
    <mergeCell ref="AJ2:AQ2"/>
    <mergeCell ref="AQ6:AV6"/>
    <mergeCell ref="I7:L7"/>
    <mergeCell ref="M7:T7"/>
    <mergeCell ref="U7:X7"/>
    <mergeCell ref="Y7:AF7"/>
    <mergeCell ref="AG7:AI7"/>
    <mergeCell ref="AJ7:AV7"/>
    <mergeCell ref="I6:L6"/>
    <mergeCell ref="N6:Q6"/>
    <mergeCell ref="R6:AF6"/>
    <mergeCell ref="AG6:AH6"/>
    <mergeCell ref="AI6:AN6"/>
    <mergeCell ref="AO6:AP6"/>
    <mergeCell ref="D12:N14"/>
    <mergeCell ref="O12:R14"/>
    <mergeCell ref="S12:W14"/>
    <mergeCell ref="Z12:AA14"/>
    <mergeCell ref="AB12:AN12"/>
    <mergeCell ref="X12:Y14"/>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11</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16">
        <v>12</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16">
        <v>13</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16">
        <v>14</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17">
        <v>15</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B9:I9"/>
    <mergeCell ref="C12:C14"/>
    <mergeCell ref="B2:W2"/>
    <mergeCell ref="AR2:AV2"/>
    <mergeCell ref="B4:H5"/>
    <mergeCell ref="I5:L5"/>
    <mergeCell ref="M5:AF5"/>
    <mergeCell ref="AG5:AJ5"/>
    <mergeCell ref="AK5:AM5"/>
    <mergeCell ref="AN5:AV5"/>
    <mergeCell ref="AJ2:AQ2"/>
    <mergeCell ref="AQ6:AV6"/>
    <mergeCell ref="I7:L7"/>
    <mergeCell ref="M7:T7"/>
    <mergeCell ref="U7:X7"/>
    <mergeCell ref="Y7:AF7"/>
    <mergeCell ref="AG7:AI7"/>
    <mergeCell ref="AJ7:AV7"/>
    <mergeCell ref="I6:L6"/>
    <mergeCell ref="N6:Q6"/>
    <mergeCell ref="R6:AF6"/>
    <mergeCell ref="AG6:AH6"/>
    <mergeCell ref="AI6:AN6"/>
    <mergeCell ref="AO6:AP6"/>
    <mergeCell ref="D12:N14"/>
    <mergeCell ref="O12:R14"/>
    <mergeCell ref="S12:W14"/>
    <mergeCell ref="Z12:AA14"/>
    <mergeCell ref="AB12:AN12"/>
    <mergeCell ref="X12:Y14"/>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21"/>
  <sheetViews>
    <sheetView zoomScaleNormal="100" workbookViewId="0">
      <selection activeCell="C6" sqref="C6"/>
    </sheetView>
  </sheetViews>
  <sheetFormatPr defaultRowHeight="18.75" x14ac:dyDescent="0.4"/>
  <cols>
    <col min="1" max="1" width="0.875" customWidth="1"/>
    <col min="2" max="2" width="1.625" customWidth="1"/>
    <col min="3" max="3" width="4.125" style="13" customWidth="1"/>
    <col min="4" max="4" width="3.625" style="13" customWidth="1"/>
    <col min="5" max="48" width="2.625" style="13" customWidth="1"/>
    <col min="49" max="49" width="1.625" style="13" customWidth="1"/>
    <col min="50" max="68" width="2.625" style="13" customWidth="1"/>
    <col min="69" max="72" width="2.625" customWidth="1"/>
  </cols>
  <sheetData>
    <row r="1" spans="2:69" ht="6" customHeight="1" thickBot="1" x14ac:dyDescent="0.45"/>
    <row r="2" spans="2:69" ht="33" customHeight="1" thickBot="1" x14ac:dyDescent="0.45">
      <c r="B2" s="85" t="s">
        <v>637</v>
      </c>
      <c r="C2" s="85"/>
      <c r="D2" s="85"/>
      <c r="E2" s="85"/>
      <c r="F2" s="85"/>
      <c r="G2" s="85"/>
      <c r="H2" s="85"/>
      <c r="I2" s="85"/>
      <c r="J2" s="85"/>
      <c r="K2" s="85"/>
      <c r="L2" s="85"/>
      <c r="M2" s="85"/>
      <c r="N2" s="85"/>
      <c r="O2" s="85"/>
      <c r="P2" s="85"/>
      <c r="Q2" s="85"/>
      <c r="R2" s="85"/>
      <c r="S2" s="85"/>
      <c r="T2" s="85"/>
      <c r="U2" s="85"/>
      <c r="V2" s="85"/>
      <c r="W2" s="85"/>
      <c r="AJ2" s="86" t="s">
        <v>701</v>
      </c>
      <c r="AK2" s="86"/>
      <c r="AL2" s="86"/>
      <c r="AM2" s="86"/>
      <c r="AN2" s="86"/>
      <c r="AO2" s="86"/>
      <c r="AP2" s="86"/>
      <c r="AQ2" s="87"/>
      <c r="AR2" s="254" t="str">
        <f>IF(調査書１!AR2="","",調査書１!AR2)</f>
        <v/>
      </c>
      <c r="AS2" s="255"/>
      <c r="AT2" s="255"/>
      <c r="AU2" s="255"/>
      <c r="AV2" s="256"/>
    </row>
    <row r="3" spans="2:69" ht="6" customHeight="1" x14ac:dyDescent="0.4"/>
    <row r="4" spans="2:69" ht="9" customHeight="1" thickBot="1" x14ac:dyDescent="0.45">
      <c r="B4" s="183" t="s">
        <v>660</v>
      </c>
      <c r="C4" s="183"/>
      <c r="D4" s="183"/>
      <c r="E4" s="183"/>
      <c r="F4" s="183"/>
      <c r="G4" s="183"/>
      <c r="H4" s="183"/>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2:69" ht="27" customHeight="1" x14ac:dyDescent="0.4">
      <c r="B5" s="183"/>
      <c r="C5" s="183"/>
      <c r="D5" s="183"/>
      <c r="E5" s="183"/>
      <c r="F5" s="183"/>
      <c r="G5" s="183"/>
      <c r="H5" s="183"/>
      <c r="I5" s="92" t="s">
        <v>664</v>
      </c>
      <c r="J5" s="93"/>
      <c r="K5" s="93"/>
      <c r="L5" s="94"/>
      <c r="M5" s="184" t="str">
        <f>IF(AR2="","",VLOOKUP($AR$2,機関マスタ!$A$2:$N$1002,入力項目!M5))</f>
        <v/>
      </c>
      <c r="N5" s="185"/>
      <c r="O5" s="185"/>
      <c r="P5" s="185"/>
      <c r="Q5" s="185"/>
      <c r="R5" s="185"/>
      <c r="S5" s="185"/>
      <c r="T5" s="185"/>
      <c r="U5" s="185"/>
      <c r="V5" s="185"/>
      <c r="W5" s="185"/>
      <c r="X5" s="185"/>
      <c r="Y5" s="185"/>
      <c r="Z5" s="185"/>
      <c r="AA5" s="185"/>
      <c r="AB5" s="185"/>
      <c r="AC5" s="185"/>
      <c r="AD5" s="185"/>
      <c r="AE5" s="185"/>
      <c r="AF5" s="185"/>
      <c r="AG5" s="186" t="str">
        <f>IF(AR2="","",VLOOKUP($AR$2,機関マスタ!$A$2:$M$1002,入力項目!AG5))</f>
        <v/>
      </c>
      <c r="AH5" s="186"/>
      <c r="AI5" s="186"/>
      <c r="AJ5" s="187"/>
      <c r="AK5" s="188" t="s">
        <v>656</v>
      </c>
      <c r="AL5" s="189"/>
      <c r="AM5" s="190"/>
      <c r="AN5" s="191" t="str">
        <f>IF(AR2="","",VLOOKUP($AR$2,機関マスタ!$A$2:$N$1002,入力項目!AN5))</f>
        <v/>
      </c>
      <c r="AO5" s="192"/>
      <c r="AP5" s="192"/>
      <c r="AQ5" s="192"/>
      <c r="AR5" s="192"/>
      <c r="AS5" s="192"/>
      <c r="AT5" s="192"/>
      <c r="AU5" s="192"/>
      <c r="AV5" s="193"/>
      <c r="BQ5" s="13"/>
    </row>
    <row r="6" spans="2:69" ht="27" customHeight="1" x14ac:dyDescent="0.4">
      <c r="B6" s="12"/>
      <c r="I6" s="133" t="s">
        <v>661</v>
      </c>
      <c r="J6" s="134"/>
      <c r="K6" s="134"/>
      <c r="L6" s="135"/>
      <c r="M6" s="35" t="s">
        <v>663</v>
      </c>
      <c r="N6" s="207" t="str">
        <f>IF(AR2="","",VLOOKUP($AR$2,機関マスタ!$A$2:$M$1002,入力項目!N6))</f>
        <v/>
      </c>
      <c r="O6" s="207"/>
      <c r="P6" s="207"/>
      <c r="Q6" s="207"/>
      <c r="R6" s="207" t="str">
        <f>IF(AR2="","",VLOOKUP($AR$2,機関マスタ!$A$2:$M$1002,入力項目!R6))</f>
        <v/>
      </c>
      <c r="S6" s="207"/>
      <c r="T6" s="207"/>
      <c r="U6" s="207"/>
      <c r="V6" s="207"/>
      <c r="W6" s="207"/>
      <c r="X6" s="207"/>
      <c r="Y6" s="207"/>
      <c r="Z6" s="207"/>
      <c r="AA6" s="207"/>
      <c r="AB6" s="207"/>
      <c r="AC6" s="207"/>
      <c r="AD6" s="207"/>
      <c r="AE6" s="207"/>
      <c r="AF6" s="208"/>
      <c r="AG6" s="209" t="s">
        <v>666</v>
      </c>
      <c r="AH6" s="210"/>
      <c r="AI6" s="194" t="str">
        <f>IF(AR2="","",VLOOKUP($AR$2,機関マスタ!$A$2:$M$1002,入力項目!AH6))</f>
        <v/>
      </c>
      <c r="AJ6" s="195"/>
      <c r="AK6" s="195"/>
      <c r="AL6" s="195"/>
      <c r="AM6" s="195"/>
      <c r="AN6" s="211"/>
      <c r="AO6" s="209" t="s">
        <v>668</v>
      </c>
      <c r="AP6" s="210"/>
      <c r="AQ6" s="194" t="str">
        <f>IF(AR2="","",VLOOKUP($AR$2,機関マスタ!$A$2:$M$1002,入力項目!AP6))</f>
        <v/>
      </c>
      <c r="AR6" s="195"/>
      <c r="AS6" s="195"/>
      <c r="AT6" s="195"/>
      <c r="AU6" s="195"/>
      <c r="AV6" s="196"/>
      <c r="BQ6" s="13"/>
    </row>
    <row r="7" spans="2:69" ht="27" customHeight="1" thickBot="1" x14ac:dyDescent="0.45">
      <c r="B7" s="12"/>
      <c r="I7" s="119" t="s">
        <v>670</v>
      </c>
      <c r="J7" s="120"/>
      <c r="K7" s="120"/>
      <c r="L7" s="121"/>
      <c r="M7" s="197" t="str">
        <f>IF(AR2="","",VLOOKUP($AR$2,機関マスタ!$A$2:$M$1002,入力項目!M7))</f>
        <v/>
      </c>
      <c r="N7" s="198"/>
      <c r="O7" s="198"/>
      <c r="P7" s="198"/>
      <c r="Q7" s="198"/>
      <c r="R7" s="198"/>
      <c r="S7" s="198"/>
      <c r="T7" s="199"/>
      <c r="U7" s="200" t="s">
        <v>671</v>
      </c>
      <c r="V7" s="201"/>
      <c r="W7" s="201"/>
      <c r="X7" s="202"/>
      <c r="Y7" s="197" t="str">
        <f>IF(AR2="","",VLOOKUP($AR$2,機関マスタ!$A$2:$M$1002,入力項目!Y7))</f>
        <v/>
      </c>
      <c r="Z7" s="198"/>
      <c r="AA7" s="198"/>
      <c r="AB7" s="198"/>
      <c r="AC7" s="198"/>
      <c r="AD7" s="198"/>
      <c r="AE7" s="198"/>
      <c r="AF7" s="199"/>
      <c r="AG7" s="203" t="s">
        <v>669</v>
      </c>
      <c r="AH7" s="204"/>
      <c r="AI7" s="205"/>
      <c r="AJ7" s="197" t="str">
        <f>IF(AR2="","",VLOOKUP($AR$2,機関マスタ!$A$2:$M$1002,入力項目!AJ7))</f>
        <v/>
      </c>
      <c r="AK7" s="198"/>
      <c r="AL7" s="198"/>
      <c r="AM7" s="198"/>
      <c r="AN7" s="198"/>
      <c r="AO7" s="198"/>
      <c r="AP7" s="198"/>
      <c r="AQ7" s="198"/>
      <c r="AR7" s="198"/>
      <c r="AS7" s="198"/>
      <c r="AT7" s="198"/>
      <c r="AU7" s="198"/>
      <c r="AV7" s="206"/>
      <c r="BQ7" s="13"/>
    </row>
    <row r="8" spans="2:69" ht="9" customHeight="1" x14ac:dyDescent="0.4"/>
    <row r="9" spans="2:69" x14ac:dyDescent="0.15">
      <c r="B9" s="212" t="s">
        <v>658</v>
      </c>
      <c r="C9" s="212"/>
      <c r="D9" s="212"/>
      <c r="E9" s="212"/>
      <c r="F9" s="212"/>
      <c r="G9" s="212"/>
      <c r="H9" s="212"/>
      <c r="I9" s="212"/>
      <c r="J9" s="24" t="s">
        <v>673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3"/>
      <c r="AU9" s="23"/>
      <c r="BP9"/>
    </row>
    <row r="10" spans="2:69" ht="15" customHeight="1" x14ac:dyDescent="0.4">
      <c r="B10" s="12"/>
      <c r="J10" s="28" t="s">
        <v>674</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3"/>
      <c r="AU10" s="23"/>
      <c r="BP10"/>
    </row>
    <row r="11" spans="2:69" ht="3" customHeight="1" thickBot="1" x14ac:dyDescent="0.45">
      <c r="B11" s="11"/>
    </row>
    <row r="12" spans="2:69" ht="18.75" customHeight="1" x14ac:dyDescent="0.4">
      <c r="B12" s="11"/>
      <c r="C12" s="104" t="s">
        <v>653</v>
      </c>
      <c r="D12" s="213" t="s">
        <v>672</v>
      </c>
      <c r="E12" s="214"/>
      <c r="F12" s="214"/>
      <c r="G12" s="214"/>
      <c r="H12" s="214"/>
      <c r="I12" s="214"/>
      <c r="J12" s="214"/>
      <c r="K12" s="214"/>
      <c r="L12" s="214"/>
      <c r="M12" s="214"/>
      <c r="N12" s="215"/>
      <c r="O12" s="213" t="s">
        <v>640</v>
      </c>
      <c r="P12" s="214"/>
      <c r="Q12" s="214"/>
      <c r="R12" s="215"/>
      <c r="S12" s="110" t="s">
        <v>641</v>
      </c>
      <c r="T12" s="110"/>
      <c r="U12" s="110"/>
      <c r="V12" s="110"/>
      <c r="W12" s="110"/>
      <c r="X12" s="113" t="s">
        <v>654</v>
      </c>
      <c r="Y12" s="113"/>
      <c r="Z12" s="113" t="s">
        <v>655</v>
      </c>
      <c r="AA12" s="113"/>
      <c r="AB12" s="138" t="s">
        <v>675</v>
      </c>
      <c r="AC12" s="138"/>
      <c r="AD12" s="138"/>
      <c r="AE12" s="138"/>
      <c r="AF12" s="138"/>
      <c r="AG12" s="138"/>
      <c r="AH12" s="138"/>
      <c r="AI12" s="138"/>
      <c r="AJ12" s="138"/>
      <c r="AK12" s="138"/>
      <c r="AL12" s="138"/>
      <c r="AM12" s="138"/>
      <c r="AN12" s="138"/>
      <c r="AO12" s="139" t="s">
        <v>657</v>
      </c>
      <c r="AP12" s="140"/>
      <c r="AQ12" s="140"/>
      <c r="AR12" s="140"/>
      <c r="AS12" s="140"/>
      <c r="AT12" s="140"/>
      <c r="AU12" s="140"/>
      <c r="AV12" s="141"/>
      <c r="AW12" s="14"/>
      <c r="BA12"/>
      <c r="BB12"/>
      <c r="BC12"/>
      <c r="BD12"/>
      <c r="BE12"/>
      <c r="BF12"/>
      <c r="BG12"/>
      <c r="BH12"/>
      <c r="BI12"/>
      <c r="BJ12"/>
      <c r="BK12"/>
      <c r="BL12"/>
      <c r="BM12"/>
      <c r="BN12"/>
      <c r="BO12"/>
      <c r="BP12"/>
    </row>
    <row r="13" spans="2:69" x14ac:dyDescent="0.4">
      <c r="B13" s="11"/>
      <c r="C13" s="106"/>
      <c r="D13" s="216"/>
      <c r="E13" s="217"/>
      <c r="F13" s="217"/>
      <c r="G13" s="217"/>
      <c r="H13" s="217"/>
      <c r="I13" s="217"/>
      <c r="J13" s="217"/>
      <c r="K13" s="217"/>
      <c r="L13" s="217"/>
      <c r="M13" s="217"/>
      <c r="N13" s="218"/>
      <c r="O13" s="216"/>
      <c r="P13" s="217"/>
      <c r="Q13" s="217"/>
      <c r="R13" s="218"/>
      <c r="S13" s="111"/>
      <c r="T13" s="111"/>
      <c r="U13" s="111"/>
      <c r="V13" s="111"/>
      <c r="W13" s="111"/>
      <c r="X13" s="114"/>
      <c r="Y13" s="114"/>
      <c r="Z13" s="114"/>
      <c r="AA13" s="114"/>
      <c r="AB13" s="148" t="s">
        <v>676</v>
      </c>
      <c r="AC13" s="148"/>
      <c r="AD13" s="148"/>
      <c r="AE13" s="148" t="s">
        <v>649</v>
      </c>
      <c r="AF13" s="148"/>
      <c r="AG13" s="148"/>
      <c r="AH13" s="148"/>
      <c r="AI13" s="148" t="s">
        <v>650</v>
      </c>
      <c r="AJ13" s="148"/>
      <c r="AK13" s="148"/>
      <c r="AL13" s="148"/>
      <c r="AM13" s="148"/>
      <c r="AN13" s="148"/>
      <c r="AO13" s="142"/>
      <c r="AP13" s="143"/>
      <c r="AQ13" s="143"/>
      <c r="AR13" s="143"/>
      <c r="AS13" s="143"/>
      <c r="AT13" s="143"/>
      <c r="AU13" s="143"/>
      <c r="AV13" s="144"/>
      <c r="AW13" s="14"/>
      <c r="BA13"/>
      <c r="BB13"/>
      <c r="BC13"/>
      <c r="BD13"/>
      <c r="BE13"/>
      <c r="BF13"/>
      <c r="BG13"/>
      <c r="BH13"/>
      <c r="BI13"/>
      <c r="BJ13"/>
      <c r="BK13"/>
      <c r="BL13"/>
      <c r="BM13"/>
      <c r="BN13"/>
      <c r="BO13"/>
      <c r="BP13"/>
    </row>
    <row r="14" spans="2:69" ht="36" customHeight="1" thickBot="1" x14ac:dyDescent="0.45">
      <c r="B14" s="11"/>
      <c r="C14" s="108"/>
      <c r="D14" s="219"/>
      <c r="E14" s="220"/>
      <c r="F14" s="220"/>
      <c r="G14" s="220"/>
      <c r="H14" s="220"/>
      <c r="I14" s="220"/>
      <c r="J14" s="220"/>
      <c r="K14" s="220"/>
      <c r="L14" s="220"/>
      <c r="M14" s="220"/>
      <c r="N14" s="221"/>
      <c r="O14" s="219"/>
      <c r="P14" s="220"/>
      <c r="Q14" s="220"/>
      <c r="R14" s="221"/>
      <c r="S14" s="112"/>
      <c r="T14" s="112"/>
      <c r="U14" s="112"/>
      <c r="V14" s="112"/>
      <c r="W14" s="112"/>
      <c r="X14" s="115"/>
      <c r="Y14" s="115"/>
      <c r="Z14" s="115"/>
      <c r="AA14" s="115"/>
      <c r="AB14" s="84"/>
      <c r="AC14" s="84"/>
      <c r="AD14" s="84"/>
      <c r="AE14" s="84" t="s">
        <v>647</v>
      </c>
      <c r="AF14" s="84"/>
      <c r="AG14" s="84" t="s">
        <v>648</v>
      </c>
      <c r="AH14" s="84"/>
      <c r="AI14" s="154" t="s">
        <v>651</v>
      </c>
      <c r="AJ14" s="154"/>
      <c r="AK14" s="154"/>
      <c r="AL14" s="154" t="s">
        <v>652</v>
      </c>
      <c r="AM14" s="154"/>
      <c r="AN14" s="154"/>
      <c r="AO14" s="145"/>
      <c r="AP14" s="146"/>
      <c r="AQ14" s="146"/>
      <c r="AR14" s="146"/>
      <c r="AS14" s="146"/>
      <c r="AT14" s="146"/>
      <c r="AU14" s="146"/>
      <c r="AV14" s="147"/>
      <c r="AW14" s="14"/>
      <c r="BA14"/>
      <c r="BB14"/>
      <c r="BC14"/>
      <c r="BD14"/>
      <c r="BE14"/>
      <c r="BF14"/>
      <c r="BG14"/>
      <c r="BH14"/>
      <c r="BI14"/>
      <c r="BJ14"/>
      <c r="BK14"/>
      <c r="BL14"/>
      <c r="BM14"/>
      <c r="BN14"/>
      <c r="BO14"/>
      <c r="BP14"/>
    </row>
    <row r="15" spans="2:69" ht="48" customHeight="1" x14ac:dyDescent="0.4">
      <c r="B15" s="27" t="e">
        <f>$AR$2*1000+C15</f>
        <v>#VALUE!</v>
      </c>
      <c r="C15" s="21">
        <v>16</v>
      </c>
      <c r="D15" s="222" t="str">
        <f>IF(AR2="","",IF(COUNTIF(講座マスタ!A:A,B15)=0,"",VLOOKUP(B15,講座マスタ!$A$2:$Z$3091,2)))</f>
        <v/>
      </c>
      <c r="E15" s="223"/>
      <c r="F15" s="223"/>
      <c r="G15" s="223"/>
      <c r="H15" s="223"/>
      <c r="I15" s="223"/>
      <c r="J15" s="223"/>
      <c r="K15" s="223"/>
      <c r="L15" s="223"/>
      <c r="M15" s="223"/>
      <c r="N15" s="224"/>
      <c r="O15" s="225" t="str">
        <f>IF(AR2="","",IF(COUNTIF(講座マスタ!A:A,B15)=0,"",VLOOKUP(B15,講座マスタ!$A$2:$Z$3091,5)))</f>
        <v/>
      </c>
      <c r="P15" s="226"/>
      <c r="Q15" s="226"/>
      <c r="R15" s="227"/>
      <c r="S15" s="228" t="str">
        <f>IF(AR2="","",IF(COUNTIF(講座マスタ!A:A,B15)=0,"",VLOOKUP(B15,講座マスタ!$A$2:$Z$3091,7)))</f>
        <v/>
      </c>
      <c r="T15" s="229"/>
      <c r="U15" s="36" t="s">
        <v>643</v>
      </c>
      <c r="V15" s="230" t="str">
        <f>IF(AR2="","",IF(COUNTIF(講座マスタ!A:A,B15)=0,"",VLOOKUP(B15,講座マスタ!$A$2:$Z$3091,8)))</f>
        <v/>
      </c>
      <c r="W15" s="231"/>
      <c r="X15" s="232"/>
      <c r="Y15" s="232"/>
      <c r="Z15" s="232"/>
      <c r="AA15" s="232"/>
      <c r="AB15" s="232"/>
      <c r="AC15" s="232"/>
      <c r="AD15" s="232"/>
      <c r="AE15" s="232"/>
      <c r="AF15" s="232"/>
      <c r="AG15" s="232"/>
      <c r="AH15" s="232"/>
      <c r="AI15" s="232"/>
      <c r="AJ15" s="232"/>
      <c r="AK15" s="232"/>
      <c r="AL15" s="232"/>
      <c r="AM15" s="232"/>
      <c r="AN15" s="232"/>
      <c r="AO15" s="95"/>
      <c r="AP15" s="96"/>
      <c r="AQ15" s="96"/>
      <c r="AR15" s="96"/>
      <c r="AS15" s="96"/>
      <c r="AT15" s="96"/>
      <c r="AU15" s="96"/>
      <c r="AV15" s="100"/>
      <c r="BQ15" s="13"/>
    </row>
    <row r="16" spans="2:69" ht="48" customHeight="1" x14ac:dyDescent="0.4">
      <c r="B16" s="27" t="e">
        <f t="shared" ref="B16:B19" si="0">$AR$2*1000+C16</f>
        <v>#VALUE!</v>
      </c>
      <c r="C16" s="16">
        <v>17</v>
      </c>
      <c r="D16" s="233" t="str">
        <f>IF(COUNTIF(講座マスタ!A:A,B16)=0,"",VLOOKUP(B16,講座マスタ!$A$2:$Z$3091,2))</f>
        <v/>
      </c>
      <c r="E16" s="234"/>
      <c r="F16" s="234"/>
      <c r="G16" s="234"/>
      <c r="H16" s="234"/>
      <c r="I16" s="234"/>
      <c r="J16" s="234"/>
      <c r="K16" s="234"/>
      <c r="L16" s="234"/>
      <c r="M16" s="234"/>
      <c r="N16" s="235"/>
      <c r="O16" s="236" t="str">
        <f>IF(COUNTIF(講座マスタ!A:A,B16)=0,"",VLOOKUP(B16,講座マスタ!$A$2:$Z$3091,5))</f>
        <v/>
      </c>
      <c r="P16" s="237"/>
      <c r="Q16" s="237"/>
      <c r="R16" s="238"/>
      <c r="S16" s="239" t="str">
        <f>IF(COUNTIF(講座マスタ!A:A,B16)=0,"",VLOOKUP(B16,講座マスタ!$A$2:$Z$3091,7))</f>
        <v/>
      </c>
      <c r="T16" s="240"/>
      <c r="U16" s="37" t="s">
        <v>642</v>
      </c>
      <c r="V16" s="241" t="str">
        <f>IF(COUNTIF(講座マスタ!A:A,B16)=0,"",VLOOKUP(B16,講座マスタ!$A$2:$Z$3091,8))</f>
        <v/>
      </c>
      <c r="W16" s="242"/>
      <c r="X16" s="161"/>
      <c r="Y16" s="161"/>
      <c r="Z16" s="103"/>
      <c r="AA16" s="103"/>
      <c r="AB16" s="161"/>
      <c r="AC16" s="161"/>
      <c r="AD16" s="161"/>
      <c r="AE16" s="161"/>
      <c r="AF16" s="161"/>
      <c r="AG16" s="161"/>
      <c r="AH16" s="161"/>
      <c r="AI16" s="161"/>
      <c r="AJ16" s="161"/>
      <c r="AK16" s="161"/>
      <c r="AL16" s="161"/>
      <c r="AM16" s="161"/>
      <c r="AN16" s="161"/>
      <c r="AO16" s="149"/>
      <c r="AP16" s="150"/>
      <c r="AQ16" s="150"/>
      <c r="AR16" s="150"/>
      <c r="AS16" s="150"/>
      <c r="AT16" s="150"/>
      <c r="AU16" s="150"/>
      <c r="AV16" s="151"/>
      <c r="BQ16" s="13"/>
    </row>
    <row r="17" spans="2:69" ht="48" customHeight="1" x14ac:dyDescent="0.4">
      <c r="B17" s="27" t="e">
        <f t="shared" si="0"/>
        <v>#VALUE!</v>
      </c>
      <c r="C17" s="16">
        <v>18</v>
      </c>
      <c r="D17" s="233" t="str">
        <f>IF(COUNTIF(講座マスタ!A:A,B17)=0,"",VLOOKUP(B17,講座マスタ!$A$2:$Z$3091,2))</f>
        <v/>
      </c>
      <c r="E17" s="234"/>
      <c r="F17" s="234"/>
      <c r="G17" s="234"/>
      <c r="H17" s="234"/>
      <c r="I17" s="234"/>
      <c r="J17" s="234"/>
      <c r="K17" s="234"/>
      <c r="L17" s="234"/>
      <c r="M17" s="234"/>
      <c r="N17" s="235"/>
      <c r="O17" s="236" t="str">
        <f>IF(COUNTIF(講座マスタ!A:A,B17)=0,"",VLOOKUP(B17,講座マスタ!$A$2:$Z$3091,5))</f>
        <v/>
      </c>
      <c r="P17" s="237"/>
      <c r="Q17" s="237"/>
      <c r="R17" s="238"/>
      <c r="S17" s="239" t="str">
        <f>IF(COUNTIF(講座マスタ!A:A,B17)=0,"",VLOOKUP(B17,講座マスタ!$A$2:$Z$3091,7))</f>
        <v/>
      </c>
      <c r="T17" s="240"/>
      <c r="U17" s="37" t="s">
        <v>642</v>
      </c>
      <c r="V17" s="241" t="str">
        <f>IF(COUNTIF(講座マスタ!A:A,B17)=0,"",VLOOKUP(B17,講座マスタ!$A$2:$Z$3091,8))</f>
        <v/>
      </c>
      <c r="W17" s="242"/>
      <c r="X17" s="161"/>
      <c r="Y17" s="161"/>
      <c r="Z17" s="103"/>
      <c r="AA17" s="103"/>
      <c r="AB17" s="161"/>
      <c r="AC17" s="161"/>
      <c r="AD17" s="161"/>
      <c r="AE17" s="161"/>
      <c r="AF17" s="161"/>
      <c r="AG17" s="161"/>
      <c r="AH17" s="161"/>
      <c r="AI17" s="161"/>
      <c r="AJ17" s="161"/>
      <c r="AK17" s="161"/>
      <c r="AL17" s="161"/>
      <c r="AM17" s="161"/>
      <c r="AN17" s="161"/>
      <c r="AO17" s="149"/>
      <c r="AP17" s="150"/>
      <c r="AQ17" s="150"/>
      <c r="AR17" s="150"/>
      <c r="AS17" s="150"/>
      <c r="AT17" s="150"/>
      <c r="AU17" s="150"/>
      <c r="AV17" s="151"/>
      <c r="BQ17" s="13"/>
    </row>
    <row r="18" spans="2:69" ht="48" customHeight="1" x14ac:dyDescent="0.4">
      <c r="B18" s="27" t="e">
        <f t="shared" si="0"/>
        <v>#VALUE!</v>
      </c>
      <c r="C18" s="16">
        <v>19</v>
      </c>
      <c r="D18" s="233" t="str">
        <f>IF(COUNTIF(講座マスタ!A:A,B18)=0,"",VLOOKUP(B18,講座マスタ!$A$2:$Z$3091,2))</f>
        <v/>
      </c>
      <c r="E18" s="234"/>
      <c r="F18" s="234"/>
      <c r="G18" s="234"/>
      <c r="H18" s="234"/>
      <c r="I18" s="234"/>
      <c r="J18" s="234"/>
      <c r="K18" s="234"/>
      <c r="L18" s="234"/>
      <c r="M18" s="234"/>
      <c r="N18" s="235"/>
      <c r="O18" s="236" t="str">
        <f>IF(COUNTIF(講座マスタ!A:A,B18)=0,"",VLOOKUP(B18,講座マスタ!$A$2:$Z$3091,5))</f>
        <v/>
      </c>
      <c r="P18" s="237"/>
      <c r="Q18" s="237"/>
      <c r="R18" s="238"/>
      <c r="S18" s="239" t="str">
        <f>IF(COUNTIF(講座マスタ!A:A,B18)=0,"",VLOOKUP(B18,講座マスタ!$A$2:$Z$3091,7))</f>
        <v/>
      </c>
      <c r="T18" s="240"/>
      <c r="U18" s="37" t="s">
        <v>642</v>
      </c>
      <c r="V18" s="241" t="str">
        <f>IF(COUNTIF(講座マスタ!A:A,B18)=0,"",VLOOKUP(B18,講座マスタ!$A$2:$Z$3091,8))</f>
        <v/>
      </c>
      <c r="W18" s="242"/>
      <c r="X18" s="161"/>
      <c r="Y18" s="161"/>
      <c r="Z18" s="103"/>
      <c r="AA18" s="103"/>
      <c r="AB18" s="161"/>
      <c r="AC18" s="161"/>
      <c r="AD18" s="161"/>
      <c r="AE18" s="161"/>
      <c r="AF18" s="161"/>
      <c r="AG18" s="161"/>
      <c r="AH18" s="161"/>
      <c r="AI18" s="161"/>
      <c r="AJ18" s="161"/>
      <c r="AK18" s="161"/>
      <c r="AL18" s="161"/>
      <c r="AM18" s="161"/>
      <c r="AN18" s="161"/>
      <c r="AO18" s="149"/>
      <c r="AP18" s="150"/>
      <c r="AQ18" s="150"/>
      <c r="AR18" s="150"/>
      <c r="AS18" s="150"/>
      <c r="AT18" s="150"/>
      <c r="AU18" s="150"/>
      <c r="AV18" s="151"/>
      <c r="BQ18" s="13"/>
    </row>
    <row r="19" spans="2:69" ht="48" customHeight="1" thickBot="1" x14ac:dyDescent="0.45">
      <c r="B19" s="27" t="e">
        <f t="shared" si="0"/>
        <v>#VALUE!</v>
      </c>
      <c r="C19" s="17">
        <v>20</v>
      </c>
      <c r="D19" s="243" t="str">
        <f>IF(COUNTIF(講座マスタ!A:A,B19)=0,"",VLOOKUP(B19,講座マスタ!$A$2:$Z$3091,2))</f>
        <v/>
      </c>
      <c r="E19" s="244"/>
      <c r="F19" s="244"/>
      <c r="G19" s="244"/>
      <c r="H19" s="244"/>
      <c r="I19" s="244"/>
      <c r="J19" s="244"/>
      <c r="K19" s="244"/>
      <c r="L19" s="244"/>
      <c r="M19" s="244"/>
      <c r="N19" s="245"/>
      <c r="O19" s="246" t="str">
        <f>IF(COUNTIF(講座マスタ!A:A,B19)=0,"",VLOOKUP(B19,講座マスタ!$A$2:$Z$3091,5))</f>
        <v/>
      </c>
      <c r="P19" s="247"/>
      <c r="Q19" s="247"/>
      <c r="R19" s="248"/>
      <c r="S19" s="249" t="str">
        <f>IF(COUNTIF(講座マスタ!A:A,B19)=0,"",VLOOKUP(B19,講座マスタ!$A$2:$Z$3091,7))</f>
        <v/>
      </c>
      <c r="T19" s="250"/>
      <c r="U19" s="38" t="s">
        <v>642</v>
      </c>
      <c r="V19" s="251" t="str">
        <f>IF(COUNTIF(講座マスタ!A:A,B19)=0,"",VLOOKUP(B19,講座マスタ!$A$2:$Z$3091,8))</f>
        <v/>
      </c>
      <c r="W19" s="252"/>
      <c r="X19" s="168"/>
      <c r="Y19" s="168"/>
      <c r="Z19" s="253"/>
      <c r="AA19" s="253"/>
      <c r="AB19" s="168"/>
      <c r="AC19" s="168"/>
      <c r="AD19" s="168"/>
      <c r="AE19" s="168"/>
      <c r="AF19" s="168"/>
      <c r="AG19" s="168"/>
      <c r="AH19" s="168"/>
      <c r="AI19" s="168"/>
      <c r="AJ19" s="168"/>
      <c r="AK19" s="168"/>
      <c r="AL19" s="168"/>
      <c r="AM19" s="168"/>
      <c r="AN19" s="168"/>
      <c r="AO19" s="122"/>
      <c r="AP19" s="123"/>
      <c r="AQ19" s="123"/>
      <c r="AR19" s="123"/>
      <c r="AS19" s="123"/>
      <c r="AT19" s="123"/>
      <c r="AU19" s="123"/>
      <c r="AV19" s="169"/>
      <c r="BQ19" s="13"/>
    </row>
    <row r="20" spans="2:69" ht="6" customHeight="1" x14ac:dyDescent="0.4"/>
    <row r="21" spans="2:69" ht="6" customHeight="1" x14ac:dyDescent="0.4"/>
  </sheetData>
  <mergeCells count="98">
    <mergeCell ref="B9:I9"/>
    <mergeCell ref="C12:C14"/>
    <mergeCell ref="B2:W2"/>
    <mergeCell ref="AR2:AV2"/>
    <mergeCell ref="B4:H5"/>
    <mergeCell ref="I5:L5"/>
    <mergeCell ref="M5:AF5"/>
    <mergeCell ref="AG5:AJ5"/>
    <mergeCell ref="AK5:AM5"/>
    <mergeCell ref="AN5:AV5"/>
    <mergeCell ref="AJ2:AQ2"/>
    <mergeCell ref="AQ6:AV6"/>
    <mergeCell ref="I7:L7"/>
    <mergeCell ref="M7:T7"/>
    <mergeCell ref="U7:X7"/>
    <mergeCell ref="Y7:AF7"/>
    <mergeCell ref="AG7:AI7"/>
    <mergeCell ref="AJ7:AV7"/>
    <mergeCell ref="I6:L6"/>
    <mergeCell ref="N6:Q6"/>
    <mergeCell ref="R6:AF6"/>
    <mergeCell ref="AG6:AH6"/>
    <mergeCell ref="AI6:AN6"/>
    <mergeCell ref="AO6:AP6"/>
    <mergeCell ref="D12:N14"/>
    <mergeCell ref="O12:R14"/>
    <mergeCell ref="S12:W14"/>
    <mergeCell ref="Z12:AA14"/>
    <mergeCell ref="AB12:AN12"/>
    <mergeCell ref="X12:Y14"/>
    <mergeCell ref="AO12:AV14"/>
    <mergeCell ref="AB13:AD14"/>
    <mergeCell ref="AE13:AH13"/>
    <mergeCell ref="AI13:AN13"/>
    <mergeCell ref="AE14:AF14"/>
    <mergeCell ref="AG14:AH14"/>
    <mergeCell ref="AI14:AK14"/>
    <mergeCell ref="AL14:AN14"/>
    <mergeCell ref="AO15:AV15"/>
    <mergeCell ref="D15:N15"/>
    <mergeCell ref="O15:R15"/>
    <mergeCell ref="S15:T15"/>
    <mergeCell ref="V15:W15"/>
    <mergeCell ref="X15:Y15"/>
    <mergeCell ref="Z15:AA15"/>
    <mergeCell ref="AB15:AD15"/>
    <mergeCell ref="AE15:AF15"/>
    <mergeCell ref="AG15:AH15"/>
    <mergeCell ref="AI15:AK15"/>
    <mergeCell ref="AL15:AN15"/>
    <mergeCell ref="AO16:AV16"/>
    <mergeCell ref="D16:N16"/>
    <mergeCell ref="O16:R16"/>
    <mergeCell ref="S16:T16"/>
    <mergeCell ref="V16:W16"/>
    <mergeCell ref="X16:Y16"/>
    <mergeCell ref="Z16:AA16"/>
    <mergeCell ref="AB16:AD16"/>
    <mergeCell ref="AE16:AF16"/>
    <mergeCell ref="AG16:AH16"/>
    <mergeCell ref="AI16:AK16"/>
    <mergeCell ref="AL16:AN16"/>
    <mergeCell ref="AO17:AV17"/>
    <mergeCell ref="D17:N17"/>
    <mergeCell ref="O17:R17"/>
    <mergeCell ref="S17:T17"/>
    <mergeCell ref="V17:W17"/>
    <mergeCell ref="X17:Y17"/>
    <mergeCell ref="Z17:AA17"/>
    <mergeCell ref="AB17:AD17"/>
    <mergeCell ref="AE17:AF17"/>
    <mergeCell ref="AG17:AH17"/>
    <mergeCell ref="AI17:AK17"/>
    <mergeCell ref="AL17:AN17"/>
    <mergeCell ref="AO18:AV18"/>
    <mergeCell ref="D18:N18"/>
    <mergeCell ref="O18:R18"/>
    <mergeCell ref="S18:T18"/>
    <mergeCell ref="V18:W18"/>
    <mergeCell ref="X18:Y18"/>
    <mergeCell ref="Z18:AA18"/>
    <mergeCell ref="AB18:AD18"/>
    <mergeCell ref="AE18:AF18"/>
    <mergeCell ref="AG18:AH18"/>
    <mergeCell ref="AI18:AK18"/>
    <mergeCell ref="AL18:AN18"/>
    <mergeCell ref="AO19:AV19"/>
    <mergeCell ref="D19:N19"/>
    <mergeCell ref="O19:R19"/>
    <mergeCell ref="S19:T19"/>
    <mergeCell ref="V19:W19"/>
    <mergeCell ref="X19:Y19"/>
    <mergeCell ref="Z19:AA19"/>
    <mergeCell ref="AB19:AD19"/>
    <mergeCell ref="AE19:AF19"/>
    <mergeCell ref="AG19:AH19"/>
    <mergeCell ref="AI19:AK19"/>
    <mergeCell ref="AL19:AN19"/>
  </mergeCells>
  <phoneticPr fontId="2"/>
  <dataValidations count="1">
    <dataValidation type="list" allowBlank="1" showInputMessage="1" showErrorMessage="1" sqref="Z15:AA19">
      <formula1>"　,有,無"</formula1>
    </dataValidation>
  </dataValidations>
  <pageMargins left="0.39370078740157483" right="0.39370078740157483" top="0.78740157480314965" bottom="0.39370078740157483" header="0.31496062992125984" footer="0.31496062992125984"/>
  <pageSetup paperSize="9" orientation="landscape" r:id="rId1"/>
  <headerFooter>
    <oddHeader>&amp;L別記様式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入力項目</vt:lpstr>
      <vt:lpstr>機関マスタ</vt:lpstr>
      <vt:lpstr>講座マスタ</vt:lpstr>
      <vt:lpstr>参照・機関ID一覧</vt:lpstr>
      <vt:lpstr>調査書記入例</vt:lpstr>
      <vt:lpstr>調査書１</vt:lpstr>
      <vt:lpstr>２</vt:lpstr>
      <vt:lpstr>３</vt:lpstr>
      <vt:lpstr>４</vt:lpstr>
      <vt:lpstr>５</vt:lpstr>
      <vt:lpstr>６</vt:lpstr>
      <vt:lpstr>７</vt:lpstr>
      <vt:lpstr>８</vt:lpstr>
      <vt:lpstr>９</vt:lpstr>
      <vt:lpstr>１０</vt:lpstr>
      <vt:lpstr>１１</vt:lpstr>
      <vt:lpstr>１２</vt:lpstr>
      <vt:lpstr>報告集約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2022-09-16T06:07:38Z</cp:lastPrinted>
  <dcterms:created xsi:type="dcterms:W3CDTF">2021-02-04T05:47:27Z</dcterms:created>
  <dcterms:modified xsi:type="dcterms:W3CDTF">2022-09-16T07:00:54Z</dcterms:modified>
</cp:coreProperties>
</file>