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320" windowHeight="7155" activeTab="1"/>
  </bookViews>
  <sheets>
    <sheet name="注文書 記入例" sheetId="6" r:id="rId1"/>
    <sheet name="注文書" sheetId="2" r:id="rId2"/>
  </sheets>
  <definedNames>
    <definedName name="_xlnm.Print_Area" localSheetId="1">注文書!$A$1:$J$42</definedName>
  </definedNames>
  <calcPr calcId="162913"/>
</workbook>
</file>

<file path=xl/calcChain.xml><?xml version="1.0" encoding="utf-8"?>
<calcChain xmlns="http://schemas.openxmlformats.org/spreadsheetml/2006/main"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/>
  <c r="I13" i="6"/>
  <c r="I12" i="6"/>
  <c r="I11" i="6"/>
  <c r="I10" i="6"/>
  <c r="I9" i="6"/>
  <c r="I23" i="2"/>
  <c r="I22" i="2"/>
  <c r="I21" i="2"/>
  <c r="I20" i="2"/>
  <c r="I24" i="2" s="1"/>
  <c r="G24" i="2"/>
  <c r="G19" i="2"/>
  <c r="I19" i="2"/>
  <c r="G14" i="2"/>
  <c r="G25" i="2" s="1"/>
  <c r="I10" i="2"/>
  <c r="I11" i="2"/>
  <c r="I12" i="2"/>
  <c r="I13" i="2"/>
  <c r="I9" i="2"/>
  <c r="G25" i="6"/>
  <c r="I25" i="6" l="1"/>
  <c r="I14" i="2"/>
  <c r="I25" i="2" s="1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<sst xmlns="http://schemas.openxmlformats.org/spreadsheetml/2006/main" count="211" uniqueCount="81">
  <si>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</si>
  <si>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</si>
  <si>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</si>
  <si>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</si>
  <si>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</si>
  <si>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</si>
  <si>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</si>
  <si>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</si>
  <si>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</si>
  <si>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</si>
  <si>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</si>
  <si>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</si>
  <si>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</si>
  <si>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</si>
  <si>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</si>
  <si>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</si>
  <si>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</si>
  <si>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</si>
  <si>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</si>
  <si>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</si>
  <si>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</si>
  <si>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</si>
  <si>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</si>
  <si>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</si>
  <si>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</si>
  <si>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</si>
  <si>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</si>
  <si>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</si>
  <si>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</si>
  <si>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</si>
  <si>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</si>
  <si>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</si>
  <si>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</si>
  <si>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</si>
  <si>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</si>
  <si>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</si>
  <si>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</si>
  <si>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</si>
  <si>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</si>
  <si>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</si>
  <si>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</si>
  <si>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</si>
  <si>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</si>
  <si>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</si>
  <si>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</si>
  <si>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9"/>
  </si>
  <si>
    <t>○</t>
    <phoneticPr fontId="9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</si>
  <si>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</si>
  <si>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</si>
  <si>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</si>
  <si>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</si>
  <si>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9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</si>
  <si>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</si>
  <si>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</si>
  <si>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</si>
  <si>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</si>
  <si>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</si>
  <si>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9"/>
  </si>
  <si>
    <t>パンジー</t>
    <phoneticPr fontId="1"/>
  </si>
  <si>
    <t>○</t>
  </si>
  <si>
    <t>栃木花子</t>
    <rPh sb="0" eb="2">
      <t>トチギ</t>
    </rPh>
    <rPh sb="2" eb="4">
      <t>ハナコ</t>
    </rPh>
    <phoneticPr fontId="11"/>
  </si>
  <si>
    <t>例　担当者不在の場合、他の者が対応いたします。
　　正門からではなく、南側入り口よりお入りください。</t>
    <phoneticPr fontId="11"/>
  </si>
  <si>
    <t>地掘り</t>
    <rPh sb="0" eb="1">
      <t>チ</t>
    </rPh>
    <rPh sb="1" eb="2">
      <t>ホ</t>
    </rPh>
    <phoneticPr fontId="9"/>
  </si>
  <si>
    <t>ちり葉白</t>
    <rPh sb="2" eb="3">
      <t>ハ</t>
    </rPh>
    <rPh sb="3" eb="4">
      <t>シロ</t>
    </rPh>
    <phoneticPr fontId="9"/>
  </si>
  <si>
    <t>丸葉白</t>
    <rPh sb="0" eb="1">
      <t>マル</t>
    </rPh>
    <rPh sb="1" eb="2">
      <t>ハ</t>
    </rPh>
    <rPh sb="2" eb="3">
      <t>シロ</t>
    </rPh>
    <phoneticPr fontId="9"/>
  </si>
  <si>
    <t>ちり葉赤</t>
    <rPh sb="2" eb="3">
      <t>ハ</t>
    </rPh>
    <rPh sb="3" eb="4">
      <t>アカ</t>
    </rPh>
    <phoneticPr fontId="9"/>
  </si>
  <si>
    <t>丸葉赤</t>
    <rPh sb="0" eb="1">
      <t>マル</t>
    </rPh>
    <rPh sb="1" eb="2">
      <t>ハ</t>
    </rPh>
    <rPh sb="2" eb="3">
      <t>アカ</t>
    </rPh>
    <phoneticPr fontId="9"/>
  </si>
  <si>
    <t>小　　　　計</t>
    <rPh sb="0" eb="1">
      <t>ショウ</t>
    </rPh>
    <rPh sb="5" eb="6">
      <t>ケイ</t>
    </rPh>
    <phoneticPr fontId="9"/>
  </si>
  <si>
    <t>合　　　　　　計</t>
    <rPh sb="0" eb="1">
      <t>ゴウ</t>
    </rPh>
    <rPh sb="7" eb="8">
      <t>ケイ</t>
    </rPh>
    <phoneticPr fontId="9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</si>
  <si>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13"/>
  </si>
  <si>
    <t>栃木　花子</t>
    <rPh sb="0" eb="2">
      <t>トチギ</t>
    </rPh>
    <rPh sb="3" eb="5">
      <t>ハナコ</t>
    </rPh>
    <phoneticPr fontId="13"/>
  </si>
  <si>
    <t>０２８２－２２－２９５４</t>
    <phoneticPr fontId="13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</si>
  <si>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</si>
  <si>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</si>
  <si>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>
      <rPr>
        <b/>
        <sz val="11"/>
        <color indexed="10"/>
        <rFont val="游ゴシック"/>
        <family val="3"/>
        <charset val="128"/>
      </rPr>
      <t>引き取りのみ販売</t>
    </r>
    <rPh sb="12" eb="13">
      <t>ガツ</t>
    </rPh>
    <rPh sb="13" eb="15">
      <t>チュウジュン</t>
    </rPh>
    <rPh sb="18" eb="20">
      <t>ハンバイ</t>
    </rPh>
    <rPh sb="20" eb="22">
      <t>ヨテイ</t>
    </rPh>
    <rPh sb="27" eb="28">
      <t>ヒ</t>
    </rPh>
    <rPh sb="29" eb="30">
      <t>ト</t>
    </rPh>
    <rPh sb="33" eb="35">
      <t>ハンバイ</t>
    </rPh>
    <phoneticPr fontId="9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</si>
  <si>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　</t>
    </r>
    <r>
      <rPr>
        <b/>
        <sz val="11"/>
        <color indexed="8"/>
        <rFont val="游ゴシック"/>
        <family val="3"/>
        <charset val="128"/>
      </rPr>
      <t>　　　　</t>
    </r>
    <r>
      <rPr>
        <b/>
        <sz val="11"/>
        <color indexed="10"/>
        <rFont val="游ゴシック"/>
        <family val="3"/>
        <charset val="128"/>
      </rPr>
      <t>引き取りのみ販売</t>
    </r>
    <rPh sb="12" eb="13">
      <t>ガツ</t>
    </rPh>
    <rPh sb="13" eb="15">
      <t>チュウジュン</t>
    </rPh>
    <rPh sb="18" eb="20">
      <t>ハンバイ</t>
    </rPh>
    <rPh sb="20" eb="22">
      <t>ヨテイ</t>
    </rPh>
    <rPh sb="27" eb="28">
      <t>ヒ</t>
    </rPh>
    <rPh sb="29" eb="30">
      <t>ト</t>
    </rPh>
    <rPh sb="33" eb="35">
      <t>ハンバイ</t>
    </rPh>
    <phoneticPr fontId="9"/>
  </si>
  <si>
    <r>
      <t>地掘り　　　　</t>
    </r>
    <r>
      <rPr>
        <b/>
        <sz val="8"/>
        <color indexed="8"/>
        <rFont val="游ゴシック"/>
        <family val="3"/>
        <charset val="128"/>
      </rPr>
      <t>（直径約30cm）</t>
    </r>
    <rPh sb="0" eb="1">
      <t>チ</t>
    </rPh>
    <rPh sb="1" eb="2">
      <t>ホ</t>
    </rPh>
    <rPh sb="8" eb="10">
      <t>チョッケイ</t>
    </rPh>
    <rPh sb="10" eb="11">
      <t>ヤク</t>
    </rPh>
    <phoneticPr fontId="9"/>
  </si>
  <si>
    <t>ミックス</t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</si>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</sst>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38" fontId="18" fillId="0" borderId="2" xfId="1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/>
    </xf>
    <xf numFmtId="38" fontId="18" fillId="0" borderId="2" xfId="1" applyFont="1" applyFill="1" applyBorder="1" applyAlignment="1">
      <alignment horizontal="right" vertical="center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>
      <alignment horizontal="center" vertical="center"/>
    </xf>
    <xf numFmtId="38" fontId="19" fillId="0" borderId="0" xfId="0" applyNumberFormat="1" applyFont="1" applyFill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7" xfId="0" applyFont="1" applyFill="1" applyBorder="1" applyAlignment="1" applyProtection="1">
      <alignment horizontal="left" vertical="center" wrapText="1"/>
      <protection locked="0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 wrapText="1"/>
      <protection locked="0"/>
    </xf>
    <xf numFmtId="0" fontId="18" fillId="3" borderId="20" xfId="0" applyFont="1" applyFill="1" applyBorder="1" applyAlignment="1" applyProtection="1">
      <alignment horizontal="right" vertical="center"/>
      <protection locked="0"/>
    </xf>
    <xf numFmtId="0" fontId="18" fillId="3" borderId="21" xfId="0" applyFont="1" applyFill="1" applyBorder="1" applyAlignment="1" applyProtection="1">
      <alignment horizontal="right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38" fontId="18" fillId="0" borderId="8" xfId="1" applyFont="1" applyBorder="1" applyAlignment="1">
      <alignment horizontal="right" vertical="center"/>
    </xf>
    <xf numFmtId="38" fontId="18" fillId="0" borderId="30" xfId="1" applyFont="1" applyBorder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view="pageBreakPreview" zoomScale="85" zoomScaleNormal="115" zoomScaleSheetLayoutView="85" workbookViewId="0">
      <selection activeCell="L31" sqref="L31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56" t="s">
        <v>78</v>
      </c>
      <c r="I1" s="56"/>
      <c r="J1" s="56"/>
    </row>
    <row r="2" spans="1:16" ht="17.25" customHeight="1" thickBot="1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0" t="s">
        <v>79</v>
      </c>
      <c r="B4" s="23"/>
      <c r="C4" s="3"/>
      <c r="D4" s="3"/>
      <c r="E4" s="11" t="s">
        <v>44</v>
      </c>
      <c r="F4" s="58" t="s">
        <v>69</v>
      </c>
      <c r="G4" s="58"/>
      <c r="H4" s="58"/>
      <c r="I4" s="58"/>
      <c r="J4" s="58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59" t="s">
        <v>70</v>
      </c>
      <c r="G5" s="59"/>
      <c r="H5" s="59"/>
      <c r="I5" s="59"/>
      <c r="J5" s="59"/>
    </row>
    <row r="6" spans="1:16" ht="17.25" customHeight="1" thickBot="1">
      <c r="A6" s="28" t="s">
        <v>80</v>
      </c>
      <c r="B6" s="23"/>
      <c r="C6" s="9"/>
      <c r="D6" s="9"/>
      <c r="E6" s="12" t="s">
        <v>33</v>
      </c>
      <c r="F6" s="59" t="s">
        <v>71</v>
      </c>
      <c r="G6" s="59"/>
      <c r="H6" s="59"/>
      <c r="I6" s="59"/>
      <c r="J6" s="59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33" t="s">
        <v>1</v>
      </c>
      <c r="B8" s="60" t="s">
        <v>2</v>
      </c>
      <c r="C8" s="61"/>
      <c r="D8" s="33" t="s">
        <v>4</v>
      </c>
      <c r="E8" s="60" t="s">
        <v>3</v>
      </c>
      <c r="F8" s="61"/>
      <c r="G8" s="62" t="s">
        <v>0</v>
      </c>
      <c r="H8" s="62"/>
      <c r="I8" s="60" t="s">
        <v>5</v>
      </c>
      <c r="J8" s="61"/>
    </row>
    <row r="9" spans="1:16">
      <c r="A9" s="63" t="s">
        <v>72</v>
      </c>
      <c r="B9" s="66" t="s">
        <v>6</v>
      </c>
      <c r="C9" s="67"/>
      <c r="D9" s="29" t="s">
        <v>8</v>
      </c>
      <c r="E9" s="66">
        <v>60</v>
      </c>
      <c r="F9" s="67" t="s">
        <v>9</v>
      </c>
      <c r="G9" s="30">
        <v>50</v>
      </c>
      <c r="H9" s="29" t="s">
        <v>10</v>
      </c>
      <c r="I9" s="19">
        <f t="shared" ref="I9:I14" si="0">$E$9*G9</f>
        <v>3000</v>
      </c>
      <c r="J9" s="31" t="s">
        <v>9</v>
      </c>
    </row>
    <row r="10" spans="1:16">
      <c r="A10" s="64"/>
      <c r="B10" s="68"/>
      <c r="C10" s="69"/>
      <c r="D10" s="29" t="s">
        <v>7</v>
      </c>
      <c r="E10" s="68"/>
      <c r="F10" s="69"/>
      <c r="G10" s="30">
        <v>50</v>
      </c>
      <c r="H10" s="29" t="s">
        <v>51</v>
      </c>
      <c r="I10" s="19">
        <f t="shared" si="0"/>
        <v>3000</v>
      </c>
      <c r="J10" s="29" t="s">
        <v>57</v>
      </c>
    </row>
    <row r="11" spans="1:16">
      <c r="A11" s="64"/>
      <c r="B11" s="68"/>
      <c r="C11" s="69"/>
      <c r="D11" s="6" t="s">
        <v>13</v>
      </c>
      <c r="E11" s="68"/>
      <c r="F11" s="69"/>
      <c r="G11" s="30">
        <v>200</v>
      </c>
      <c r="H11" s="29" t="s">
        <v>51</v>
      </c>
      <c r="I11" s="19">
        <f t="shared" si="0"/>
        <v>12000</v>
      </c>
      <c r="J11" s="32" t="s">
        <v>57</v>
      </c>
    </row>
    <row r="12" spans="1:16">
      <c r="A12" s="64"/>
      <c r="B12" s="68"/>
      <c r="C12" s="69"/>
      <c r="D12" s="29" t="s">
        <v>11</v>
      </c>
      <c r="E12" s="68"/>
      <c r="F12" s="69"/>
      <c r="G12" s="30">
        <v>50</v>
      </c>
      <c r="H12" s="29" t="s">
        <v>10</v>
      </c>
      <c r="I12" s="19">
        <f t="shared" si="0"/>
        <v>3000</v>
      </c>
      <c r="J12" s="29" t="s">
        <v>9</v>
      </c>
    </row>
    <row r="13" spans="1:16">
      <c r="A13" s="64"/>
      <c r="B13" s="68"/>
      <c r="C13" s="69"/>
      <c r="D13" s="29" t="s">
        <v>12</v>
      </c>
      <c r="E13" s="70"/>
      <c r="F13" s="71"/>
      <c r="G13" s="30">
        <v>50</v>
      </c>
      <c r="H13" s="29" t="s">
        <v>10</v>
      </c>
      <c r="I13" s="19">
        <f t="shared" si="0"/>
        <v>3000</v>
      </c>
      <c r="J13" s="31" t="s">
        <v>9</v>
      </c>
    </row>
    <row r="14" spans="1:16">
      <c r="A14" s="65"/>
      <c r="B14" s="70"/>
      <c r="C14" s="71"/>
      <c r="D14" s="72" t="s">
        <v>67</v>
      </c>
      <c r="E14" s="73"/>
      <c r="F14" s="74"/>
      <c r="G14" s="52">
        <f>SUM(G9:G13)</f>
        <v>400</v>
      </c>
      <c r="H14" s="29" t="s">
        <v>10</v>
      </c>
      <c r="I14" s="19">
        <f t="shared" si="0"/>
        <v>24000</v>
      </c>
      <c r="J14" s="31" t="s">
        <v>9</v>
      </c>
    </row>
    <row r="15" spans="1:16" ht="18.75" customHeight="1">
      <c r="A15" s="75" t="s">
        <v>73</v>
      </c>
      <c r="B15" s="66" t="s">
        <v>6</v>
      </c>
      <c r="C15" s="67"/>
      <c r="D15" s="32" t="s">
        <v>8</v>
      </c>
      <c r="E15" s="68">
        <v>60</v>
      </c>
      <c r="F15" s="69" t="s">
        <v>9</v>
      </c>
      <c r="G15" s="30">
        <v>100</v>
      </c>
      <c r="H15" s="29" t="s">
        <v>10</v>
      </c>
      <c r="I15" s="19">
        <f>$E$15*G15</f>
        <v>6000</v>
      </c>
      <c r="J15" s="29" t="s">
        <v>57</v>
      </c>
    </row>
    <row r="16" spans="1:16">
      <c r="A16" s="76"/>
      <c r="B16" s="68"/>
      <c r="C16" s="69"/>
      <c r="D16" s="29" t="s">
        <v>54</v>
      </c>
      <c r="E16" s="68"/>
      <c r="F16" s="69"/>
      <c r="G16" s="30">
        <v>0</v>
      </c>
      <c r="H16" s="29" t="s">
        <v>10</v>
      </c>
      <c r="I16" s="19">
        <f>$E$15*G16</f>
        <v>0</v>
      </c>
      <c r="J16" s="31" t="s">
        <v>9</v>
      </c>
    </row>
    <row r="17" spans="1:19">
      <c r="A17" s="76"/>
      <c r="B17" s="68"/>
      <c r="C17" s="69"/>
      <c r="D17" s="29" t="s">
        <v>55</v>
      </c>
      <c r="E17" s="68"/>
      <c r="F17" s="69"/>
      <c r="G17" s="30">
        <v>20</v>
      </c>
      <c r="H17" s="29" t="s">
        <v>51</v>
      </c>
      <c r="I17" s="19">
        <f>$E$15*G17</f>
        <v>1200</v>
      </c>
      <c r="J17" s="31" t="s">
        <v>57</v>
      </c>
    </row>
    <row r="18" spans="1:19">
      <c r="A18" s="76"/>
      <c r="B18" s="68"/>
      <c r="C18" s="69"/>
      <c r="D18" s="29" t="s">
        <v>56</v>
      </c>
      <c r="E18" s="70"/>
      <c r="F18" s="71"/>
      <c r="G18" s="30">
        <v>0</v>
      </c>
      <c r="H18" s="29" t="s">
        <v>51</v>
      </c>
      <c r="I18" s="19">
        <f>$E$15*G18</f>
        <v>0</v>
      </c>
      <c r="J18" s="29" t="s">
        <v>57</v>
      </c>
    </row>
    <row r="19" spans="1:19">
      <c r="A19" s="77"/>
      <c r="B19" s="70"/>
      <c r="C19" s="71"/>
      <c r="D19" s="72" t="s">
        <v>67</v>
      </c>
      <c r="E19" s="73"/>
      <c r="F19" s="74"/>
      <c r="G19" s="52">
        <f>SUM(G15:G18)</f>
        <v>120</v>
      </c>
      <c r="H19" s="29" t="s">
        <v>51</v>
      </c>
      <c r="I19" s="19">
        <f>$E$15*G19</f>
        <v>7200</v>
      </c>
      <c r="J19" s="29" t="s">
        <v>57</v>
      </c>
    </row>
    <row r="20" spans="1:19" ht="18" customHeight="1">
      <c r="A20" s="75" t="s">
        <v>74</v>
      </c>
      <c r="B20" s="66" t="s">
        <v>62</v>
      </c>
      <c r="C20" s="90"/>
      <c r="D20" s="29" t="s">
        <v>63</v>
      </c>
      <c r="E20" s="66">
        <v>100</v>
      </c>
      <c r="F20" s="67" t="s">
        <v>57</v>
      </c>
      <c r="G20" s="30">
        <v>10</v>
      </c>
      <c r="H20" s="29" t="s">
        <v>51</v>
      </c>
      <c r="I20" s="19">
        <f>E20*G20</f>
        <v>1000</v>
      </c>
      <c r="J20" s="29" t="s">
        <v>57</v>
      </c>
    </row>
    <row r="21" spans="1:19">
      <c r="A21" s="76"/>
      <c r="B21" s="68"/>
      <c r="C21" s="91"/>
      <c r="D21" s="29" t="s">
        <v>64</v>
      </c>
      <c r="E21" s="68"/>
      <c r="F21" s="69"/>
      <c r="G21" s="30">
        <v>10</v>
      </c>
      <c r="H21" s="29" t="s">
        <v>51</v>
      </c>
      <c r="I21" s="19">
        <f>E20*G21</f>
        <v>1000</v>
      </c>
      <c r="J21" s="29" t="s">
        <v>57</v>
      </c>
    </row>
    <row r="22" spans="1:19">
      <c r="A22" s="76"/>
      <c r="B22" s="68"/>
      <c r="C22" s="91"/>
      <c r="D22" s="29" t="s">
        <v>65</v>
      </c>
      <c r="E22" s="68"/>
      <c r="F22" s="69"/>
      <c r="G22" s="30">
        <v>10</v>
      </c>
      <c r="H22" s="29" t="s">
        <v>51</v>
      </c>
      <c r="I22" s="19">
        <f>E20*G22</f>
        <v>1000</v>
      </c>
      <c r="J22" s="29" t="s">
        <v>57</v>
      </c>
    </row>
    <row r="23" spans="1:19">
      <c r="A23" s="76"/>
      <c r="B23" s="68"/>
      <c r="C23" s="91"/>
      <c r="D23" s="29" t="s">
        <v>66</v>
      </c>
      <c r="E23" s="70"/>
      <c r="F23" s="71"/>
      <c r="G23" s="30">
        <v>10</v>
      </c>
      <c r="H23" s="29" t="s">
        <v>51</v>
      </c>
      <c r="I23" s="19">
        <f>E20*G23</f>
        <v>1000</v>
      </c>
      <c r="J23" s="29" t="s">
        <v>57</v>
      </c>
    </row>
    <row r="24" spans="1:19">
      <c r="A24" s="77"/>
      <c r="B24" s="70"/>
      <c r="C24" s="92"/>
      <c r="D24" s="72" t="s">
        <v>67</v>
      </c>
      <c r="E24" s="73"/>
      <c r="F24" s="74"/>
      <c r="G24" s="34">
        <f>SUM(G20:G23)</f>
        <v>40</v>
      </c>
      <c r="H24" s="34" t="s">
        <v>10</v>
      </c>
      <c r="I24" s="51">
        <f>SUM(I20:I23)</f>
        <v>4000</v>
      </c>
      <c r="J24" s="34" t="s">
        <v>9</v>
      </c>
    </row>
    <row r="25" spans="1:19" ht="19.5" thickBot="1">
      <c r="A25" s="93" t="s">
        <v>68</v>
      </c>
      <c r="B25" s="93"/>
      <c r="C25" s="93"/>
      <c r="D25" s="93"/>
      <c r="E25" s="93"/>
      <c r="F25" s="93"/>
      <c r="G25" s="53">
        <f>G14+G19+G24</f>
        <v>560</v>
      </c>
      <c r="H25" s="34" t="s">
        <v>10</v>
      </c>
      <c r="I25" s="54">
        <f>I14+I19+I24</f>
        <v>35200</v>
      </c>
      <c r="J25" s="34" t="s">
        <v>9</v>
      </c>
    </row>
    <row r="26" spans="1:19" ht="19.5" thickBot="1">
      <c r="A26" s="50" t="s">
        <v>14</v>
      </c>
      <c r="B26" s="108">
        <v>10</v>
      </c>
      <c r="C26" s="109"/>
      <c r="D26" s="36" t="s">
        <v>16</v>
      </c>
      <c r="E26" s="37">
        <v>18</v>
      </c>
      <c r="F26" s="38" t="s">
        <v>17</v>
      </c>
      <c r="G26" s="37" t="s">
        <v>41</v>
      </c>
      <c r="H26" s="38" t="s">
        <v>19</v>
      </c>
      <c r="I26" s="110" t="s">
        <v>42</v>
      </c>
      <c r="J26" s="111"/>
    </row>
    <row r="27" spans="1:19" ht="19.5" thickBot="1">
      <c r="A27" s="78" t="s">
        <v>15</v>
      </c>
      <c r="B27" s="49" t="s">
        <v>59</v>
      </c>
      <c r="C27" s="35" t="s">
        <v>47</v>
      </c>
      <c r="D27" s="80" t="s">
        <v>20</v>
      </c>
      <c r="E27" s="82" t="s">
        <v>60</v>
      </c>
      <c r="F27" s="83"/>
      <c r="G27" s="83"/>
      <c r="H27" s="83"/>
      <c r="I27" s="83"/>
      <c r="J27" s="84"/>
    </row>
    <row r="28" spans="1:19" ht="19.5" thickBot="1">
      <c r="A28" s="79"/>
      <c r="B28" s="48"/>
      <c r="C28" s="41" t="s">
        <v>48</v>
      </c>
      <c r="D28" s="81"/>
      <c r="E28" s="85"/>
      <c r="F28" s="86"/>
      <c r="G28" s="86"/>
      <c r="H28" s="86"/>
      <c r="I28" s="86"/>
      <c r="J28" s="87"/>
    </row>
    <row r="29" spans="1:19" ht="18.75" customHeight="1">
      <c r="A29" s="88" t="s">
        <v>24</v>
      </c>
      <c r="B29" s="102" t="s">
        <v>61</v>
      </c>
      <c r="C29" s="103"/>
      <c r="D29" s="103"/>
      <c r="E29" s="103"/>
      <c r="F29" s="103"/>
      <c r="G29" s="103"/>
      <c r="H29" s="103"/>
      <c r="I29" s="103"/>
      <c r="J29" s="104"/>
    </row>
    <row r="30" spans="1:19" ht="19.5" thickBot="1">
      <c r="A30" s="89"/>
      <c r="B30" s="105"/>
      <c r="C30" s="106"/>
      <c r="D30" s="106"/>
      <c r="E30" s="106"/>
      <c r="F30" s="106"/>
      <c r="G30" s="106"/>
      <c r="H30" s="106"/>
      <c r="I30" s="106"/>
      <c r="J30" s="107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94" t="s">
        <v>26</v>
      </c>
      <c r="G38" s="95"/>
      <c r="H38" s="95"/>
      <c r="I38" s="95"/>
      <c r="J38" s="96"/>
      <c r="Q38" t="s">
        <v>50</v>
      </c>
      <c r="S38">
        <v>7</v>
      </c>
    </row>
    <row r="39" spans="1:19">
      <c r="F39" s="97" t="s">
        <v>27</v>
      </c>
      <c r="G39" s="98"/>
      <c r="H39" s="98"/>
      <c r="I39" s="98"/>
      <c r="J39" s="99"/>
      <c r="S39">
        <v>8</v>
      </c>
    </row>
    <row r="40" spans="1:19">
      <c r="F40" s="97" t="s">
        <v>28</v>
      </c>
      <c r="G40" s="98"/>
      <c r="H40" s="98"/>
      <c r="I40" s="98"/>
      <c r="J40" s="99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55" t="s">
        <v>35</v>
      </c>
      <c r="G42" s="100" t="s">
        <v>36</v>
      </c>
      <c r="H42" s="100"/>
      <c r="I42" s="100"/>
      <c r="J42" s="101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F38:J38"/>
    <mergeCell ref="F39:J39"/>
    <mergeCell ref="F40:J40"/>
    <mergeCell ref="G42:J42"/>
    <mergeCell ref="B29:J30"/>
    <mergeCell ref="B26:C26"/>
    <mergeCell ref="I26:J26"/>
    <mergeCell ref="A27:A28"/>
    <mergeCell ref="D27:D28"/>
    <mergeCell ref="E27:J28"/>
    <mergeCell ref="A29:A30"/>
    <mergeCell ref="A20:A24"/>
    <mergeCell ref="B20:C24"/>
    <mergeCell ref="E20:E23"/>
    <mergeCell ref="F20:F23"/>
    <mergeCell ref="D24:F24"/>
    <mergeCell ref="A25:F25"/>
    <mergeCell ref="A9:A14"/>
    <mergeCell ref="B9:C14"/>
    <mergeCell ref="E9:E13"/>
    <mergeCell ref="F9:F13"/>
    <mergeCell ref="D14:F14"/>
    <mergeCell ref="A15:A19"/>
    <mergeCell ref="B15:C19"/>
    <mergeCell ref="E15:E18"/>
    <mergeCell ref="F15:F18"/>
    <mergeCell ref="D19:F19"/>
    <mergeCell ref="H1:J1"/>
    <mergeCell ref="A2:J2"/>
    <mergeCell ref="F4:J4"/>
    <mergeCell ref="F5:J5"/>
    <mergeCell ref="F6:J6"/>
    <mergeCell ref="B8:C8"/>
    <mergeCell ref="E8:F8"/>
    <mergeCell ref="G8:H8"/>
    <mergeCell ref="I8:J8"/>
  </mergeCells>
  <phoneticPr fontId="13"/>
  <dataValidations count="5">
    <dataValidation type="list" allowBlank="1" showInputMessage="1" showErrorMessage="1" sqref="E26">
      <formula1>$S$32:$S$62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G26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tabSelected="1" view="pageBreakPreview" zoomScale="115" zoomScaleNormal="115" zoomScaleSheetLayoutView="115" workbookViewId="0">
      <selection activeCell="L31" sqref="L31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56" t="s">
        <v>78</v>
      </c>
      <c r="I1" s="56"/>
      <c r="J1" s="56"/>
    </row>
    <row r="2" spans="1:16" ht="17.25" customHeight="1" thickBot="1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8" t="s">
        <v>79</v>
      </c>
      <c r="B4" s="23"/>
      <c r="C4" s="3"/>
      <c r="D4" s="3"/>
      <c r="E4" s="11" t="s">
        <v>44</v>
      </c>
      <c r="F4" s="58"/>
      <c r="G4" s="58"/>
      <c r="H4" s="58"/>
      <c r="I4" s="58"/>
      <c r="J4" s="58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59"/>
      <c r="G5" s="59"/>
      <c r="H5" s="59"/>
      <c r="I5" s="59"/>
      <c r="J5" s="59"/>
    </row>
    <row r="6" spans="1:16" ht="17.25" customHeight="1" thickBot="1">
      <c r="A6" s="28" t="s">
        <v>80</v>
      </c>
      <c r="B6" s="23"/>
      <c r="C6" s="9"/>
      <c r="D6" s="9"/>
      <c r="E6" s="12" t="s">
        <v>33</v>
      </c>
      <c r="F6" s="59"/>
      <c r="G6" s="59"/>
      <c r="H6" s="59"/>
      <c r="I6" s="59"/>
      <c r="J6" s="59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15" t="s">
        <v>1</v>
      </c>
      <c r="B8" s="60" t="s">
        <v>2</v>
      </c>
      <c r="C8" s="61"/>
      <c r="D8" s="15" t="s">
        <v>4</v>
      </c>
      <c r="E8" s="60" t="s">
        <v>3</v>
      </c>
      <c r="F8" s="61"/>
      <c r="G8" s="62" t="s">
        <v>0</v>
      </c>
      <c r="H8" s="62"/>
      <c r="I8" s="60" t="s">
        <v>5</v>
      </c>
      <c r="J8" s="61"/>
    </row>
    <row r="9" spans="1:16">
      <c r="A9" s="63" t="s">
        <v>58</v>
      </c>
      <c r="B9" s="66" t="s">
        <v>6</v>
      </c>
      <c r="C9" s="67"/>
      <c r="D9" s="13" t="s">
        <v>8</v>
      </c>
      <c r="E9" s="66">
        <v>60</v>
      </c>
      <c r="F9" s="67" t="s">
        <v>9</v>
      </c>
      <c r="G9" s="27"/>
      <c r="H9" s="26" t="s">
        <v>10</v>
      </c>
      <c r="I9" s="19">
        <f t="shared" ref="I9:I14" si="0">$E$9*G9</f>
        <v>0</v>
      </c>
      <c r="J9" s="24" t="s">
        <v>9</v>
      </c>
    </row>
    <row r="10" spans="1:16">
      <c r="A10" s="64"/>
      <c r="B10" s="68"/>
      <c r="C10" s="69"/>
      <c r="D10" s="13" t="s">
        <v>52</v>
      </c>
      <c r="E10" s="68"/>
      <c r="F10" s="69"/>
      <c r="G10" s="27"/>
      <c r="H10" s="26" t="s">
        <v>51</v>
      </c>
      <c r="I10" s="19">
        <f t="shared" si="0"/>
        <v>0</v>
      </c>
      <c r="J10" s="26" t="s">
        <v>57</v>
      </c>
    </row>
    <row r="11" spans="1:16">
      <c r="A11" s="64"/>
      <c r="B11" s="68"/>
      <c r="C11" s="69"/>
      <c r="D11" s="6" t="s">
        <v>53</v>
      </c>
      <c r="E11" s="68"/>
      <c r="F11" s="69"/>
      <c r="G11" s="27"/>
      <c r="H11" s="26" t="s">
        <v>51</v>
      </c>
      <c r="I11" s="19">
        <f t="shared" si="0"/>
        <v>0</v>
      </c>
      <c r="J11" s="25" t="s">
        <v>57</v>
      </c>
    </row>
    <row r="12" spans="1:16">
      <c r="A12" s="64"/>
      <c r="B12" s="68"/>
      <c r="C12" s="69"/>
      <c r="D12" s="13" t="s">
        <v>11</v>
      </c>
      <c r="E12" s="68"/>
      <c r="F12" s="69"/>
      <c r="G12" s="27"/>
      <c r="H12" s="26" t="s">
        <v>10</v>
      </c>
      <c r="I12" s="19">
        <f t="shared" si="0"/>
        <v>0</v>
      </c>
      <c r="J12" s="26" t="s">
        <v>9</v>
      </c>
    </row>
    <row r="13" spans="1:16">
      <c r="A13" s="64"/>
      <c r="B13" s="68"/>
      <c r="C13" s="69"/>
      <c r="D13" s="13" t="s">
        <v>12</v>
      </c>
      <c r="E13" s="70"/>
      <c r="F13" s="71"/>
      <c r="G13" s="27"/>
      <c r="H13" s="26" t="s">
        <v>10</v>
      </c>
      <c r="I13" s="19">
        <f t="shared" si="0"/>
        <v>0</v>
      </c>
      <c r="J13" s="24" t="s">
        <v>9</v>
      </c>
    </row>
    <row r="14" spans="1:16">
      <c r="A14" s="65"/>
      <c r="B14" s="70"/>
      <c r="C14" s="71"/>
      <c r="D14" s="72" t="s">
        <v>67</v>
      </c>
      <c r="E14" s="73"/>
      <c r="F14" s="74"/>
      <c r="G14" s="52">
        <f>SUM(G9:G13)</f>
        <v>0</v>
      </c>
      <c r="H14" s="29" t="s">
        <v>10</v>
      </c>
      <c r="I14" s="19">
        <f t="shared" si="0"/>
        <v>0</v>
      </c>
      <c r="J14" s="31" t="s">
        <v>9</v>
      </c>
    </row>
    <row r="15" spans="1:16" ht="18.75" customHeight="1">
      <c r="A15" s="75" t="s">
        <v>73</v>
      </c>
      <c r="B15" s="66" t="s">
        <v>6</v>
      </c>
      <c r="C15" s="67"/>
      <c r="D15" s="63" t="s">
        <v>77</v>
      </c>
      <c r="E15" s="68">
        <v>60</v>
      </c>
      <c r="F15" s="69" t="s">
        <v>9</v>
      </c>
      <c r="G15" s="112"/>
      <c r="H15" s="63" t="s">
        <v>10</v>
      </c>
      <c r="I15" s="115">
        <f>$E$15*G15</f>
        <v>0</v>
      </c>
      <c r="J15" s="63" t="s">
        <v>57</v>
      </c>
    </row>
    <row r="16" spans="1:16">
      <c r="A16" s="76"/>
      <c r="B16" s="68"/>
      <c r="C16" s="69"/>
      <c r="D16" s="64"/>
      <c r="E16" s="68"/>
      <c r="F16" s="69"/>
      <c r="G16" s="113"/>
      <c r="H16" s="64"/>
      <c r="I16" s="116"/>
      <c r="J16" s="64"/>
    </row>
    <row r="17" spans="1:19">
      <c r="A17" s="76"/>
      <c r="B17" s="68"/>
      <c r="C17" s="69"/>
      <c r="D17" s="64"/>
      <c r="E17" s="68"/>
      <c r="F17" s="69"/>
      <c r="G17" s="113"/>
      <c r="H17" s="64"/>
      <c r="I17" s="116"/>
      <c r="J17" s="64"/>
    </row>
    <row r="18" spans="1:19">
      <c r="A18" s="76"/>
      <c r="B18" s="68"/>
      <c r="C18" s="69"/>
      <c r="D18" s="65"/>
      <c r="E18" s="70"/>
      <c r="F18" s="71"/>
      <c r="G18" s="114"/>
      <c r="H18" s="65"/>
      <c r="I18" s="117"/>
      <c r="J18" s="65"/>
    </row>
    <row r="19" spans="1:19">
      <c r="A19" s="77"/>
      <c r="B19" s="70"/>
      <c r="C19" s="71"/>
      <c r="D19" s="72" t="s">
        <v>67</v>
      </c>
      <c r="E19" s="73"/>
      <c r="F19" s="74"/>
      <c r="G19" s="52">
        <f>SUM(G15:G18)</f>
        <v>0</v>
      </c>
      <c r="H19" s="29" t="s">
        <v>51</v>
      </c>
      <c r="I19" s="19">
        <f>$E$15*G19</f>
        <v>0</v>
      </c>
      <c r="J19" s="29" t="s">
        <v>57</v>
      </c>
    </row>
    <row r="20" spans="1:19" ht="18" customHeight="1">
      <c r="A20" s="75" t="s">
        <v>75</v>
      </c>
      <c r="B20" s="118" t="s">
        <v>76</v>
      </c>
      <c r="C20" s="119"/>
      <c r="D20" s="29" t="s">
        <v>63</v>
      </c>
      <c r="E20" s="66">
        <v>100</v>
      </c>
      <c r="F20" s="67" t="s">
        <v>57</v>
      </c>
      <c r="G20" s="30"/>
      <c r="H20" s="29" t="s">
        <v>51</v>
      </c>
      <c r="I20" s="19">
        <f>E20*G20</f>
        <v>0</v>
      </c>
      <c r="J20" s="29" t="s">
        <v>57</v>
      </c>
    </row>
    <row r="21" spans="1:19">
      <c r="A21" s="76"/>
      <c r="B21" s="120"/>
      <c r="C21" s="121"/>
      <c r="D21" s="29" t="s">
        <v>64</v>
      </c>
      <c r="E21" s="68"/>
      <c r="F21" s="69"/>
      <c r="G21" s="30"/>
      <c r="H21" s="29" t="s">
        <v>51</v>
      </c>
      <c r="I21" s="19">
        <f>E20*G21</f>
        <v>0</v>
      </c>
      <c r="J21" s="29" t="s">
        <v>57</v>
      </c>
    </row>
    <row r="22" spans="1:19">
      <c r="A22" s="76"/>
      <c r="B22" s="120"/>
      <c r="C22" s="121"/>
      <c r="D22" s="29" t="s">
        <v>65</v>
      </c>
      <c r="E22" s="68"/>
      <c r="F22" s="69"/>
      <c r="G22" s="30"/>
      <c r="H22" s="29" t="s">
        <v>51</v>
      </c>
      <c r="I22" s="19">
        <f>E20*G22</f>
        <v>0</v>
      </c>
      <c r="J22" s="29" t="s">
        <v>57</v>
      </c>
    </row>
    <row r="23" spans="1:19">
      <c r="A23" s="76"/>
      <c r="B23" s="120"/>
      <c r="C23" s="121"/>
      <c r="D23" s="29" t="s">
        <v>66</v>
      </c>
      <c r="E23" s="70"/>
      <c r="F23" s="71"/>
      <c r="G23" s="30"/>
      <c r="H23" s="29" t="s">
        <v>51</v>
      </c>
      <c r="I23" s="19">
        <f>E20*G23</f>
        <v>0</v>
      </c>
      <c r="J23" s="29" t="s">
        <v>57</v>
      </c>
    </row>
    <row r="24" spans="1:19">
      <c r="A24" s="77"/>
      <c r="B24" s="122"/>
      <c r="C24" s="123"/>
      <c r="D24" s="72" t="s">
        <v>67</v>
      </c>
      <c r="E24" s="73"/>
      <c r="F24" s="74"/>
      <c r="G24" s="34">
        <f>SUM(G20:G23)</f>
        <v>0</v>
      </c>
      <c r="H24" s="34" t="s">
        <v>10</v>
      </c>
      <c r="I24" s="51">
        <f>SUM(I20:I23)</f>
        <v>0</v>
      </c>
      <c r="J24" s="14" t="s">
        <v>9</v>
      </c>
    </row>
    <row r="25" spans="1:19" ht="19.5" thickBot="1">
      <c r="A25" s="93" t="s">
        <v>68</v>
      </c>
      <c r="B25" s="93"/>
      <c r="C25" s="93"/>
      <c r="D25" s="93"/>
      <c r="E25" s="93"/>
      <c r="F25" s="93"/>
      <c r="G25" s="53">
        <f>G14+G19+G24</f>
        <v>0</v>
      </c>
      <c r="H25" s="34" t="s">
        <v>10</v>
      </c>
      <c r="I25" s="54">
        <f>I14+I19+I24</f>
        <v>0</v>
      </c>
      <c r="J25" s="34" t="s">
        <v>9</v>
      </c>
    </row>
    <row r="26" spans="1:19" ht="19.5" thickBot="1">
      <c r="A26" s="50" t="s">
        <v>14</v>
      </c>
      <c r="B26" s="108"/>
      <c r="C26" s="109"/>
      <c r="D26" s="36" t="s">
        <v>16</v>
      </c>
      <c r="E26" s="37"/>
      <c r="F26" s="38" t="s">
        <v>17</v>
      </c>
      <c r="G26" s="37"/>
      <c r="H26" s="38" t="s">
        <v>19</v>
      </c>
      <c r="I26" s="110"/>
      <c r="J26" s="111"/>
    </row>
    <row r="27" spans="1:19" ht="19.5" thickBot="1">
      <c r="A27" s="78" t="s">
        <v>15</v>
      </c>
      <c r="B27" s="39"/>
      <c r="C27" s="35" t="s">
        <v>47</v>
      </c>
      <c r="D27" s="80" t="s">
        <v>20</v>
      </c>
      <c r="E27" s="82"/>
      <c r="F27" s="83"/>
      <c r="G27" s="83"/>
      <c r="H27" s="83"/>
      <c r="I27" s="83"/>
      <c r="J27" s="84"/>
    </row>
    <row r="28" spans="1:19" ht="19.5" thickBot="1">
      <c r="A28" s="79"/>
      <c r="B28" s="40"/>
      <c r="C28" s="41" t="s">
        <v>48</v>
      </c>
      <c r="D28" s="81"/>
      <c r="E28" s="85"/>
      <c r="F28" s="86"/>
      <c r="G28" s="86"/>
      <c r="H28" s="86"/>
      <c r="I28" s="86"/>
      <c r="J28" s="87"/>
    </row>
    <row r="29" spans="1:19">
      <c r="A29" s="88" t="s">
        <v>24</v>
      </c>
      <c r="B29" s="42"/>
      <c r="C29" s="43"/>
      <c r="D29" s="43"/>
      <c r="E29" s="43"/>
      <c r="F29" s="43"/>
      <c r="G29" s="43"/>
      <c r="H29" s="43"/>
      <c r="I29" s="43"/>
      <c r="J29" s="44"/>
    </row>
    <row r="30" spans="1:19" ht="19.5" thickBot="1">
      <c r="A30" s="89"/>
      <c r="B30" s="45"/>
      <c r="C30" s="46"/>
      <c r="D30" s="46"/>
      <c r="E30" s="46"/>
      <c r="F30" s="46"/>
      <c r="G30" s="46"/>
      <c r="H30" s="46"/>
      <c r="I30" s="46"/>
      <c r="J30" s="47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94" t="s">
        <v>26</v>
      </c>
      <c r="G38" s="95"/>
      <c r="H38" s="95"/>
      <c r="I38" s="95"/>
      <c r="J38" s="96"/>
      <c r="Q38" t="s">
        <v>50</v>
      </c>
      <c r="S38">
        <v>7</v>
      </c>
    </row>
    <row r="39" spans="1:19">
      <c r="F39" s="97" t="s">
        <v>27</v>
      </c>
      <c r="G39" s="98"/>
      <c r="H39" s="98"/>
      <c r="I39" s="98"/>
      <c r="J39" s="99"/>
      <c r="S39">
        <v>8</v>
      </c>
    </row>
    <row r="40" spans="1:19">
      <c r="F40" s="97" t="s">
        <v>28</v>
      </c>
      <c r="G40" s="98"/>
      <c r="H40" s="98"/>
      <c r="I40" s="98"/>
      <c r="J40" s="99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16" t="s">
        <v>35</v>
      </c>
      <c r="G42" s="73" t="s">
        <v>36</v>
      </c>
      <c r="H42" s="73"/>
      <c r="I42" s="73"/>
      <c r="J42" s="74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40">
    <mergeCell ref="G42:J42"/>
    <mergeCell ref="I26:J26"/>
    <mergeCell ref="A27:A28"/>
    <mergeCell ref="F38:J38"/>
    <mergeCell ref="F39:J39"/>
    <mergeCell ref="D27:D28"/>
    <mergeCell ref="A29:A30"/>
    <mergeCell ref="B26:C26"/>
    <mergeCell ref="F40:J40"/>
    <mergeCell ref="E27:J28"/>
    <mergeCell ref="B20:C24"/>
    <mergeCell ref="D15:D18"/>
    <mergeCell ref="B9:C14"/>
    <mergeCell ref="D14:F14"/>
    <mergeCell ref="A15:A19"/>
    <mergeCell ref="B15:C19"/>
    <mergeCell ref="D19:F19"/>
    <mergeCell ref="E9:E13"/>
    <mergeCell ref="F9:F13"/>
    <mergeCell ref="E15:E18"/>
    <mergeCell ref="G8:H8"/>
    <mergeCell ref="I8:J8"/>
    <mergeCell ref="B8:C8"/>
    <mergeCell ref="D24:F24"/>
    <mergeCell ref="A25:F25"/>
    <mergeCell ref="A9:A14"/>
    <mergeCell ref="E20:E23"/>
    <mergeCell ref="F20:F23"/>
    <mergeCell ref="F15:F18"/>
    <mergeCell ref="A20:A24"/>
    <mergeCell ref="G15:G18"/>
    <mergeCell ref="I15:I18"/>
    <mergeCell ref="H15:H18"/>
    <mergeCell ref="J15:J18"/>
    <mergeCell ref="H1:J1"/>
    <mergeCell ref="A2:J2"/>
    <mergeCell ref="F4:J4"/>
    <mergeCell ref="F5:J5"/>
    <mergeCell ref="F6:J6"/>
    <mergeCell ref="E8:F8"/>
  </mergeCells>
  <phoneticPr fontId="9"/>
  <dataValidations count="5">
    <dataValidation type="list" allowBlank="1" showInputMessage="1" showErrorMessage="1" sqref="G26">
      <formula1>$Q$32:$Q$36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E26">
      <formula1>$S$32:$S$62</formula1>
    </dataValidation>
  </dataValidations>
  <pageMargins left="0.7" right="0.7" top="0.75" bottom="0.75" header="0.3" footer="0.3"/>
  <pageSetup paperSize="9" scale="94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2018-09-13T08:16:16Z</cp:lastPrinted>
  <dcterms:created xsi:type="dcterms:W3CDTF">2017-04-11T06:22:16Z</dcterms:created>
  <dcterms:modified xsi:type="dcterms:W3CDTF">2019-08-30T05:46:30Z</dcterms:modified>
</cp:coreProperties>
</file>