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mai-e02\Desktop\"/>
    </mc:Choice>
  </mc:AlternateContent>
  <bookViews>
    <workbookView xWindow="0" yWindow="0" windowWidth="20490" windowHeight="8835" activeTab="1"/>
  </bookViews>
  <sheets>
    <sheet name="注文書 記入例" sheetId="6" r:id="rId1"/>
    <sheet name="注文書" sheetId="2" r:id="rId2"/>
  </sheets>
  <definedNames>
    <definedName name="_xlnm.Print_Area" localSheetId="1">注文書!$A$1:$J$39</definedName>
  </definedNames>
  <calcPr calcId="162913"/>
</workbook>
</file>

<file path=xl/calcChain.xml><?xml version="1.0" encoding="utf-8"?>
<calcChain xmlns="http://schemas.openxmlformats.org/spreadsheetml/2006/main">
  <c r="I17" i="2" l="1"/>
  <c r="I15" i="2" l="1"/>
  <c r="G24" i="6"/>
  <c r="I23" i="6"/>
  <c r="I22" i="6"/>
  <c r="I21" i="6"/>
  <c r="I20" i="6"/>
  <c r="I24" i="6" s="1"/>
  <c r="G19" i="6"/>
  <c r="I19" i="6"/>
  <c r="I18" i="6"/>
  <c r="I17" i="6"/>
  <c r="I16" i="6"/>
  <c r="I15" i="6"/>
  <c r="G14" i="6"/>
  <c r="I14" i="6" s="1"/>
  <c r="I13" i="6"/>
  <c r="I12" i="6"/>
  <c r="I11" i="6"/>
  <c r="I10" i="6"/>
  <c r="I9" i="6"/>
  <c r="I20" i="2"/>
  <c r="I19" i="2"/>
  <c r="I18" i="2"/>
  <c r="G21" i="2"/>
  <c r="G16" i="2"/>
  <c r="I16" i="2" s="1"/>
  <c r="G14" i="2"/>
  <c r="I10" i="2"/>
  <c r="I11" i="2"/>
  <c r="I12" i="2"/>
  <c r="I13" i="2"/>
  <c r="I9" i="2"/>
  <c r="G25" i="6" l="1"/>
  <c r="I21" i="2"/>
  <c r="G22" i="2"/>
  <c r="I25" i="6"/>
  <c r="I14" i="2"/>
  <c r="I22" i="2" l="1"/>
</calcChain>
</file>

<file path=xl/comments1.xml><?xml version="1.0" encoding="utf-8"?>
<comments xmlns="http://schemas.openxmlformats.org/spreadsheetml/2006/main">
  <authors>
    <author>Administrator</author>
  </authors>
  <commentList>
    <comment ref="D4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黄色帯のみご記入して下さい。</t>
        </r>
      </text>
    </comment>
    <comment ref="I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「配送」または「引き取り」で希望する時間帯を
「午前」「午後」からお選びください。</t>
        </r>
      </text>
    </comment>
    <comment ref="A2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現金　か　納入通知書
どちらかをお選びください。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D4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黄色帯のみご記入して下さい。</t>
        </r>
      </text>
    </comment>
    <comment ref="I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「配送」または「引き取り」で希望する時間帯を
「午前」「午後」からお選びください。</t>
        </r>
      </text>
    </comment>
    <comment ref="A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現金　か　納入通知書
どちらかをお選びください。</t>
        </r>
      </text>
    </comment>
  </commentList>
</comments>
</file>

<file path=xl/sharedStrings.xml><?xml version="1.0" encoding="utf-8"?>
<sst xmlns="http://schemas.openxmlformats.org/spreadsheetml/2006/main" count="211" uniqueCount="86">
  <si>
    <t>申込本数</t>
    <rPh sb="0" eb="1">
      <t>モウ</t>
    </rPh>
    <rPh sb="1" eb="2">
      <t>コ</t>
    </rPh>
    <rPh sb="2" eb="4">
      <t>ホンスウ</t>
    </rPh>
    <phoneticPr fontId="1"/>
  </si>
  <si>
    <t>種　類</t>
    <rPh sb="0" eb="1">
      <t>シュ</t>
    </rPh>
    <rPh sb="2" eb="3">
      <t>タグイ</t>
    </rPh>
    <phoneticPr fontId="1"/>
  </si>
  <si>
    <t>規　格</t>
    <rPh sb="0" eb="1">
      <t>キ</t>
    </rPh>
    <rPh sb="2" eb="3">
      <t>カク</t>
    </rPh>
    <phoneticPr fontId="1"/>
  </si>
  <si>
    <t>価　格</t>
    <rPh sb="0" eb="1">
      <t>アタイ</t>
    </rPh>
    <rPh sb="2" eb="3">
      <t>カク</t>
    </rPh>
    <phoneticPr fontId="1"/>
  </si>
  <si>
    <t>花　色</t>
    <rPh sb="0" eb="1">
      <t>ハナ</t>
    </rPh>
    <rPh sb="2" eb="3">
      <t>イロ</t>
    </rPh>
    <phoneticPr fontId="1"/>
  </si>
  <si>
    <t>金　額</t>
    <rPh sb="0" eb="1">
      <t>キン</t>
    </rPh>
    <rPh sb="2" eb="3">
      <t>ガク</t>
    </rPh>
    <phoneticPr fontId="1"/>
  </si>
  <si>
    <t>３号ポット</t>
    <rPh sb="1" eb="2">
      <t>ゴウ</t>
    </rPh>
    <phoneticPr fontId="1"/>
  </si>
  <si>
    <t>オレンジ</t>
    <phoneticPr fontId="1"/>
  </si>
  <si>
    <t>イエロー</t>
    <phoneticPr fontId="1"/>
  </si>
  <si>
    <t>円</t>
    <rPh sb="0" eb="1">
      <t>エン</t>
    </rPh>
    <phoneticPr fontId="1"/>
  </si>
  <si>
    <t>本</t>
    <rPh sb="0" eb="1">
      <t>ホン</t>
    </rPh>
    <phoneticPr fontId="1"/>
  </si>
  <si>
    <t>ブルー</t>
    <phoneticPr fontId="1"/>
  </si>
  <si>
    <t>レッド</t>
    <phoneticPr fontId="1"/>
  </si>
  <si>
    <t>ホワイト</t>
    <phoneticPr fontId="1"/>
  </si>
  <si>
    <t>購入希望日</t>
    <rPh sb="0" eb="2">
      <t>コウニュウ</t>
    </rPh>
    <rPh sb="2" eb="4">
      <t>キボウ</t>
    </rPh>
    <rPh sb="4" eb="5">
      <t>ビ</t>
    </rPh>
    <phoneticPr fontId="1"/>
  </si>
  <si>
    <t>支払い方法</t>
    <rPh sb="0" eb="2">
      <t>シハラ</t>
    </rPh>
    <rPh sb="3" eb="5">
      <t>ホウホウ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</si>
  <si>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</si>
  <si>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</si>
  <si>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r>
      <t>※今年度より花壇苗の配達を制限させていただきたいと思います。</t>
    </r>
    <r>
      <rPr>
        <b/>
        <sz val="11"/>
        <color indexed="10"/>
        <rFont val="游ゴシック"/>
        <family val="3"/>
        <charset val="128"/>
      </rPr>
      <t>４００ポット未満</t>
    </r>
    <r>
      <rPr>
        <b/>
        <sz val="11"/>
        <color indexed="8"/>
        <rFont val="游ゴシック"/>
        <family val="3"/>
        <charset val="128"/>
      </rPr>
      <t>の</t>
    </r>
    <phoneticPr fontId="1"/>
  </si>
  <si>
    <t>曜日</t>
    <rPh sb="0" eb="2">
      <t>ヨウビ</t>
    </rPh>
    <phoneticPr fontId="1"/>
  </si>
  <si>
    <t>宛　名</t>
    <rPh sb="0" eb="1">
      <t>アテ</t>
    </rPh>
    <rPh sb="2" eb="3">
      <t>メイ</t>
    </rPh>
    <phoneticPr fontId="1"/>
  </si>
  <si>
    <t>※支払い方法については、現金又は納入通知書をお選び下さい。</t>
    <rPh sb="1" eb="3">
      <t>シハラ</t>
    </rPh>
    <rPh sb="4" eb="6">
      <t>ホウホウ</t>
    </rPh>
    <rPh sb="12" eb="14">
      <t>ゲンキン</t>
    </rPh>
    <rPh sb="14" eb="15">
      <t>マタ</t>
    </rPh>
    <rPh sb="16" eb="18">
      <t>ノウニュウ</t>
    </rPh>
    <rPh sb="18" eb="21">
      <t>ツウチショ</t>
    </rPh>
    <rPh sb="23" eb="24">
      <t>エラ</t>
    </rPh>
    <rPh sb="25" eb="26">
      <t>クダ</t>
    </rPh>
    <phoneticPr fontId="1"/>
  </si>
  <si>
    <r>
      <t>　注文に関しては、</t>
    </r>
    <r>
      <rPr>
        <b/>
        <sz val="11"/>
        <color indexed="10"/>
        <rFont val="游ゴシック"/>
        <family val="3"/>
        <charset val="128"/>
      </rPr>
      <t>本校にて引き取り</t>
    </r>
    <r>
      <rPr>
        <b/>
        <sz val="11"/>
        <color indexed="8"/>
        <rFont val="游ゴシック"/>
        <family val="3"/>
        <charset val="128"/>
      </rPr>
      <t>とさせていただきます。ご協力お願いいたします。</t>
    </r>
    <phoneticPr fontId="1"/>
  </si>
  <si>
    <t>※生産数に限りがあるため、ご希望に添えない場合があります。また、注文数量について</t>
    <rPh sb="1" eb="4">
      <t>セイサンスウ</t>
    </rPh>
    <rPh sb="5" eb="6">
      <t>カギ</t>
    </rPh>
    <rPh sb="14" eb="16">
      <t>キボウ</t>
    </rPh>
    <rPh sb="17" eb="18">
      <t>ソ</t>
    </rPh>
    <rPh sb="21" eb="23">
      <t>バアイ</t>
    </rPh>
    <rPh sb="32" eb="34">
      <t>チュウモン</t>
    </rPh>
    <rPh sb="34" eb="36">
      <t>スウリョウ</t>
    </rPh>
    <phoneticPr fontId="1"/>
  </si>
  <si>
    <t>備考</t>
    <rPh sb="0" eb="2">
      <t>ビコウ</t>
    </rPh>
    <phoneticPr fontId="1"/>
  </si>
  <si>
    <t>申し込み期限</t>
    <rPh sb="0" eb="1">
      <t>モウ</t>
    </rPh>
    <rPh sb="2" eb="3">
      <t>コ</t>
    </rPh>
    <rPh sb="4" eb="6">
      <t>キゲン</t>
    </rPh>
    <phoneticPr fontId="1"/>
  </si>
  <si>
    <t>栃木農業高等学校</t>
    <rPh sb="0" eb="2">
      <t>トチギ</t>
    </rPh>
    <rPh sb="2" eb="4">
      <t>ノウギョウ</t>
    </rPh>
    <rPh sb="4" eb="6">
      <t>コウトウ</t>
    </rPh>
    <rPh sb="6" eb="8">
      <t>ガッコウ</t>
    </rPh>
    <phoneticPr fontId="1"/>
  </si>
  <si>
    <t>草花部　生井　前田</t>
    <rPh sb="0" eb="2">
      <t>クサバナ</t>
    </rPh>
    <rPh sb="2" eb="3">
      <t>ブ</t>
    </rPh>
    <rPh sb="4" eb="6">
      <t>ナマイ</t>
    </rPh>
    <rPh sb="7" eb="9">
      <t>マエダ</t>
    </rPh>
    <phoneticPr fontId="1"/>
  </si>
  <si>
    <t>事務部　小谷野</t>
    <rPh sb="0" eb="3">
      <t>ジムブ</t>
    </rPh>
    <rPh sb="4" eb="7">
      <t>コヤノ</t>
    </rPh>
    <phoneticPr fontId="1"/>
  </si>
  <si>
    <t>TEL　    0282-22-2954</t>
    <phoneticPr fontId="1"/>
  </si>
  <si>
    <t xml:space="preserve">草　花　注　文　書  </t>
    <rPh sb="0" eb="1">
      <t>クサ</t>
    </rPh>
    <rPh sb="2" eb="3">
      <t>ハナ</t>
    </rPh>
    <rPh sb="4" eb="5">
      <t>チュウ</t>
    </rPh>
    <rPh sb="6" eb="7">
      <t>ブン</t>
    </rPh>
    <rPh sb="8" eb="9">
      <t>ショ</t>
    </rPh>
    <phoneticPr fontId="1"/>
  </si>
  <si>
    <t>販売開始日</t>
    <rPh sb="0" eb="2">
      <t>ハンバイ</t>
    </rPh>
    <rPh sb="2" eb="4">
      <t>カイシ</t>
    </rPh>
    <rPh sb="4" eb="5">
      <t>ヒ</t>
    </rPh>
    <phoneticPr fontId="1"/>
  </si>
  <si>
    <t>担当者名</t>
    <rPh sb="0" eb="3">
      <t>タントウシャ</t>
    </rPh>
    <rPh sb="3" eb="4">
      <t>メイ</t>
    </rPh>
    <phoneticPr fontId="1"/>
  </si>
  <si>
    <t>T  E  L</t>
    <phoneticPr fontId="1"/>
  </si>
  <si>
    <r>
      <t>　は、</t>
    </r>
    <r>
      <rPr>
        <b/>
        <sz val="12"/>
        <color indexed="10"/>
        <rFont val="游ゴシック"/>
        <family val="3"/>
        <charset val="128"/>
      </rPr>
      <t>先着順</t>
    </r>
    <r>
      <rPr>
        <b/>
        <sz val="11"/>
        <color indexed="8"/>
        <rFont val="游ゴシック"/>
        <family val="3"/>
        <charset val="128"/>
      </rPr>
      <t>とさせていただきます。</t>
    </r>
    <rPh sb="3" eb="6">
      <t>センチャクジュン</t>
    </rPh>
    <phoneticPr fontId="1"/>
  </si>
  <si>
    <t xml:space="preserve">Mail  </t>
    <phoneticPr fontId="1"/>
  </si>
  <si>
    <t xml:space="preserve"> namai-e02@tochigi-edu.ed.jp</t>
    <phoneticPr fontId="1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</si>
  <si>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</si>
  <si>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</si>
  <si>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</si>
  <si>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</si>
  <si>
    <t>金</t>
  </si>
  <si>
    <t>午前</t>
    <rPh sb="0" eb="2">
      <t>ゴゼン</t>
    </rPh>
    <phoneticPr fontId="1"/>
  </si>
  <si>
    <t>午後</t>
    <rPh sb="0" eb="2">
      <t>ゴゴ</t>
    </rPh>
    <phoneticPr fontId="1"/>
  </si>
  <si>
    <t>所属名</t>
    <rPh sb="0" eb="2">
      <t>ショゾク</t>
    </rPh>
    <rPh sb="2" eb="3">
      <t>メイ</t>
    </rPh>
    <phoneticPr fontId="1"/>
  </si>
  <si>
    <r>
      <t>　「</t>
    </r>
    <r>
      <rPr>
        <b/>
        <sz val="11"/>
        <color indexed="10"/>
        <rFont val="游ゴシック"/>
        <family val="3"/>
        <charset val="128"/>
      </rPr>
      <t>納入通知書</t>
    </r>
    <r>
      <rPr>
        <b/>
        <sz val="11"/>
        <color indexed="8"/>
        <rFont val="游ゴシック"/>
        <family val="3"/>
        <charset val="128"/>
      </rPr>
      <t>」の場合、代表者または個人名を宛名にご記入ください。</t>
    </r>
    <rPh sb="2" eb="4">
      <t>ノウニュウ</t>
    </rPh>
    <rPh sb="4" eb="7">
      <t>ツウチショ</t>
    </rPh>
    <rPh sb="9" eb="11">
      <t>バアイ</t>
    </rPh>
    <rPh sb="12" eb="15">
      <t>ダイヒョウシャ</t>
    </rPh>
    <rPh sb="18" eb="21">
      <t>コジンメイ</t>
    </rPh>
    <rPh sb="22" eb="24">
      <t>アテナ</t>
    </rPh>
    <rPh sb="26" eb="28">
      <t>キニュウ</t>
    </rPh>
    <phoneticPr fontId="6"/>
  </si>
  <si>
    <t>○</t>
    <phoneticPr fontId="6"/>
  </si>
  <si>
    <t>現　　金</t>
    <rPh sb="0" eb="1">
      <t>ゲン</t>
    </rPh>
    <rPh sb="3" eb="4">
      <t>キン</t>
    </rPh>
    <phoneticPr fontId="1"/>
  </si>
  <si>
    <t>納入通知書</t>
    <rPh sb="0" eb="2">
      <t>ノウニュウ</t>
    </rPh>
    <rPh sb="2" eb="5">
      <t>ツウチショ</t>
    </rPh>
    <phoneticPr fontId="1"/>
  </si>
  <si>
    <t>土</t>
  </si>
  <si>
    <t>日</t>
  </si>
  <si>
    <t>本</t>
    <rPh sb="0" eb="1">
      <t>ホン</t>
    </rPh>
    <phoneticPr fontId="6"/>
  </si>
  <si>
    <t>オレンジ</t>
    <phoneticPr fontId="1"/>
  </si>
  <si>
    <t>ホワイト</t>
    <phoneticPr fontId="1"/>
  </si>
  <si>
    <t>プリン</t>
    <phoneticPr fontId="1"/>
  </si>
  <si>
    <t>ラベンダー</t>
    <phoneticPr fontId="1"/>
  </si>
  <si>
    <t>ブラック</t>
    <phoneticPr fontId="1"/>
  </si>
  <si>
    <t>円</t>
    <rPh sb="0" eb="1">
      <t>エン</t>
    </rPh>
    <phoneticPr fontId="6"/>
  </si>
  <si>
    <t>○</t>
  </si>
  <si>
    <t>栃木花子</t>
    <rPh sb="0" eb="2">
      <t>トチギ</t>
    </rPh>
    <rPh sb="2" eb="4">
      <t>ハナコ</t>
    </rPh>
    <phoneticPr fontId="8"/>
  </si>
  <si>
    <t>例　担当者不在の場合、他の者が対応いたします。
　　正門からではなく、南側入り口よりお入りください。</t>
    <phoneticPr fontId="8"/>
  </si>
  <si>
    <t>ちり葉白</t>
    <rPh sb="2" eb="3">
      <t>ハ</t>
    </rPh>
    <rPh sb="3" eb="4">
      <t>シロ</t>
    </rPh>
    <phoneticPr fontId="6"/>
  </si>
  <si>
    <t>丸葉白</t>
    <rPh sb="0" eb="1">
      <t>マル</t>
    </rPh>
    <rPh sb="1" eb="2">
      <t>ハ</t>
    </rPh>
    <rPh sb="2" eb="3">
      <t>シロ</t>
    </rPh>
    <phoneticPr fontId="6"/>
  </si>
  <si>
    <t>ちり葉赤</t>
    <rPh sb="2" eb="3">
      <t>ハ</t>
    </rPh>
    <rPh sb="3" eb="4">
      <t>アカ</t>
    </rPh>
    <phoneticPr fontId="6"/>
  </si>
  <si>
    <t>丸葉赤</t>
    <rPh sb="0" eb="1">
      <t>マル</t>
    </rPh>
    <rPh sb="1" eb="2">
      <t>ハ</t>
    </rPh>
    <rPh sb="2" eb="3">
      <t>アカ</t>
    </rPh>
    <phoneticPr fontId="6"/>
  </si>
  <si>
    <t>小　　　　計</t>
    <rPh sb="0" eb="1">
      <t>ショウ</t>
    </rPh>
    <rPh sb="5" eb="6">
      <t>ケイ</t>
    </rPh>
    <phoneticPr fontId="6"/>
  </si>
  <si>
    <t>合　　　　　　計</t>
    <rPh sb="0" eb="1">
      <t>ゴウ</t>
    </rPh>
    <rPh sb="7" eb="8">
      <t>ケイ</t>
    </rPh>
    <phoneticPr fontId="6"/>
  </si>
  <si>
    <t>栃木県立栃木農業高等学校</t>
    <rPh sb="0" eb="2">
      <t>トチギ</t>
    </rPh>
    <rPh sb="2" eb="4">
      <t>ケンリツ</t>
    </rPh>
    <rPh sb="4" eb="6">
      <t>トチギ</t>
    </rPh>
    <rPh sb="6" eb="8">
      <t>ノウギョウ</t>
    </rPh>
    <rPh sb="8" eb="10">
      <t>コウトウ</t>
    </rPh>
    <rPh sb="10" eb="12">
      <t>ガッコウ</t>
    </rPh>
    <phoneticPr fontId="9"/>
  </si>
  <si>
    <t>栃木　花子</t>
    <rPh sb="0" eb="2">
      <t>トチギ</t>
    </rPh>
    <rPh sb="3" eb="5">
      <t>ハナコ</t>
    </rPh>
    <phoneticPr fontId="9"/>
  </si>
  <si>
    <t>０２８２－２２－２９５４</t>
    <phoneticPr fontId="9"/>
  </si>
  <si>
    <t>パンジー</t>
    <phoneticPr fontId="1"/>
  </si>
  <si>
    <r>
      <t xml:space="preserve">ビオラ
</t>
    </r>
    <r>
      <rPr>
        <b/>
        <sz val="11"/>
        <color indexed="10"/>
        <rFont val="游ゴシック"/>
        <family val="3"/>
        <charset val="128"/>
      </rPr>
      <t>※１１月上旬　　　販売予定</t>
    </r>
    <rPh sb="5" eb="8">
      <t>ジュウイチガツ</t>
    </rPh>
    <rPh sb="8" eb="10">
      <t>ジョウジュン</t>
    </rPh>
    <rPh sb="13" eb="15">
      <t>ハンバイ</t>
    </rPh>
    <rPh sb="15" eb="17">
      <t>ヨテイ</t>
    </rPh>
    <phoneticPr fontId="1"/>
  </si>
  <si>
    <t>令和元年９月吉日</t>
    <rPh sb="0" eb="1">
      <t>レイ</t>
    </rPh>
    <rPh sb="1" eb="2">
      <t>ワ</t>
    </rPh>
    <rPh sb="2" eb="4">
      <t>ガンネン</t>
    </rPh>
    <rPh sb="4" eb="5">
      <t>ヘイネン</t>
    </rPh>
    <rPh sb="5" eb="6">
      <t>ガツ</t>
    </rPh>
    <rPh sb="6" eb="8">
      <t>キチジツ</t>
    </rPh>
    <phoneticPr fontId="1"/>
  </si>
  <si>
    <t>１０月１１日(金）</t>
    <rPh sb="2" eb="3">
      <t>ガツ</t>
    </rPh>
    <rPh sb="5" eb="6">
      <t>ニチ</t>
    </rPh>
    <rPh sb="7" eb="8">
      <t>キン</t>
    </rPh>
    <phoneticPr fontId="1"/>
  </si>
  <si>
    <t>１０月１６日(水)</t>
    <rPh sb="2" eb="3">
      <t>ガツ</t>
    </rPh>
    <rPh sb="5" eb="6">
      <t>ニチ</t>
    </rPh>
    <rPh sb="7" eb="8">
      <t>スイ</t>
    </rPh>
    <phoneticPr fontId="1"/>
  </si>
  <si>
    <r>
      <t>ハボタン　　　　　</t>
    </r>
    <r>
      <rPr>
        <b/>
        <sz val="11"/>
        <color indexed="10"/>
        <rFont val="游ゴシック"/>
        <family val="3"/>
        <charset val="128"/>
      </rPr>
      <t>※１１月中旬　　　販売予定　</t>
    </r>
    <r>
      <rPr>
        <b/>
        <sz val="11"/>
        <color indexed="8"/>
        <rFont val="游ゴシック"/>
        <family val="3"/>
        <charset val="128"/>
      </rPr>
      <t>　　　　</t>
    </r>
    <rPh sb="12" eb="13">
      <t>ガツ</t>
    </rPh>
    <rPh sb="13" eb="15">
      <t>チュウジュン</t>
    </rPh>
    <rPh sb="18" eb="20">
      <t>ハンバイ</t>
    </rPh>
    <rPh sb="20" eb="22">
      <t>ヨテイ</t>
    </rPh>
    <phoneticPr fontId="6"/>
  </si>
  <si>
    <r>
      <t>ハボタン　　　　　</t>
    </r>
    <r>
      <rPr>
        <b/>
        <sz val="11"/>
        <color indexed="10"/>
        <rFont val="游ゴシック"/>
        <family val="3"/>
        <charset val="128"/>
      </rPr>
      <t>※１１月中旬　　　販売予定</t>
    </r>
    <r>
      <rPr>
        <b/>
        <sz val="11"/>
        <color indexed="8"/>
        <rFont val="游ゴシック"/>
        <family val="3"/>
        <charset val="128"/>
      </rPr>
      <t>　　　　　</t>
    </r>
    <rPh sb="12" eb="13">
      <t>ガツ</t>
    </rPh>
    <rPh sb="13" eb="15">
      <t>チュウジュン</t>
    </rPh>
    <rPh sb="18" eb="20">
      <t>ハンバイ</t>
    </rPh>
    <rPh sb="20" eb="22">
      <t>ヨテイ</t>
    </rPh>
    <phoneticPr fontId="6"/>
  </si>
  <si>
    <t>事務部　黒田</t>
    <rPh sb="0" eb="3">
      <t>ジムブ</t>
    </rPh>
    <rPh sb="4" eb="6">
      <t>クロダ</t>
    </rPh>
    <phoneticPr fontId="1"/>
  </si>
  <si>
    <t>地堀り</t>
    <rPh sb="0" eb="2">
      <t>ジボリ</t>
    </rPh>
    <phoneticPr fontId="1"/>
  </si>
  <si>
    <r>
      <t>※花壇苗の配達を制限させていただきたいと思います。</t>
    </r>
    <r>
      <rPr>
        <b/>
        <sz val="11"/>
        <color rgb="FFFF0000"/>
        <rFont val="游ゴシック"/>
        <family val="3"/>
        <charset val="128"/>
        <scheme val="minor"/>
      </rPr>
      <t>３</t>
    </r>
    <r>
      <rPr>
        <b/>
        <sz val="11"/>
        <color indexed="10"/>
        <rFont val="游ゴシック"/>
        <family val="3"/>
        <charset val="128"/>
      </rPr>
      <t>００ポット未満</t>
    </r>
    <r>
      <rPr>
        <b/>
        <sz val="11"/>
        <color indexed="8"/>
        <rFont val="游ゴシック"/>
        <family val="3"/>
        <charset val="128"/>
      </rPr>
      <t>の</t>
    </r>
    <phoneticPr fontId="1"/>
  </si>
  <si>
    <t>ミックス</t>
    <phoneticPr fontId="1"/>
  </si>
  <si>
    <t>令和４年９月吉日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rPh sb="6" eb="8">
      <t>キチジツ</t>
    </rPh>
    <phoneticPr fontId="1"/>
  </si>
  <si>
    <t>パンジー　　　　　</t>
    <phoneticPr fontId="1"/>
  </si>
  <si>
    <t>ビオラ　　　　　　</t>
    <phoneticPr fontId="1"/>
  </si>
  <si>
    <t>10月25日(火)</t>
    <rPh sb="2" eb="3">
      <t>ガツ</t>
    </rPh>
    <rPh sb="5" eb="6">
      <t>ニチ</t>
    </rPh>
    <rPh sb="7" eb="8">
      <t>カ</t>
    </rPh>
    <phoneticPr fontId="1"/>
  </si>
  <si>
    <t>11月４日(金）</t>
    <rPh sb="2" eb="3">
      <t>ガツ</t>
    </rPh>
    <rPh sb="4" eb="5">
      <t>ニチ</t>
    </rPh>
    <rPh sb="6" eb="7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</si>
</sst>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b/>
      <sz val="11"/>
      <color indexed="10"/>
      <name val="游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12"/>
      <color indexed="10"/>
      <name val="游ゴシック"/>
      <family val="3"/>
      <charset val="128"/>
    </font>
    <font>
      <sz val="6"/>
      <name val="游ゴシック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游ゴシック"/>
      <family val="3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1" fillId="0" borderId="1" xfId="0" applyFont="1" applyBorder="1" applyAlignment="1">
      <alignment horizontal="distributed" vertical="center"/>
    </xf>
    <xf numFmtId="0" fontId="11" fillId="0" borderId="3" xfId="0" applyFont="1" applyBorder="1" applyAlignment="1">
      <alignment horizontal="distributed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38" fontId="11" fillId="0" borderId="2" xfId="1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1" fillId="0" borderId="7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12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shrinkToFit="1"/>
    </xf>
    <xf numFmtId="0" fontId="11" fillId="0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0" borderId="11" xfId="0" applyFont="1" applyBorder="1" applyAlignment="1">
      <alignment horizontal="center" vertical="center"/>
    </xf>
    <xf numFmtId="0" fontId="11" fillId="3" borderId="13" xfId="0" applyFont="1" applyFill="1" applyBorder="1" applyAlignment="1" applyProtection="1">
      <alignment horizontal="center" vertical="center"/>
      <protection locked="0"/>
    </xf>
    <xf numFmtId="0" fontId="11" fillId="3" borderId="14" xfId="0" applyFont="1" applyFill="1" applyBorder="1" applyAlignment="1" applyProtection="1">
      <alignment horizontal="center" vertical="center"/>
      <protection locked="0"/>
    </xf>
    <xf numFmtId="0" fontId="13" fillId="0" borderId="15" xfId="0" applyFont="1" applyFill="1" applyBorder="1" applyAlignment="1">
      <alignment horizontal="center" vertical="center" shrinkToFit="1"/>
    </xf>
    <xf numFmtId="0" fontId="11" fillId="3" borderId="16" xfId="0" applyFont="1" applyFill="1" applyBorder="1" applyAlignment="1" applyProtection="1">
      <alignment horizontal="center" vertical="center" wrapText="1"/>
      <protection locked="0"/>
    </xf>
    <xf numFmtId="0" fontId="11" fillId="3" borderId="14" xfId="0" applyFont="1" applyFill="1" applyBorder="1" applyAlignment="1" applyProtection="1">
      <alignment horizontal="center" vertical="center" wrapText="1"/>
      <protection locked="0"/>
    </xf>
    <xf numFmtId="0" fontId="11" fillId="3" borderId="15" xfId="0" applyFont="1" applyFill="1" applyBorder="1" applyAlignment="1" applyProtection="1">
      <alignment horizontal="center" vertical="center" wrapText="1"/>
      <protection locked="0"/>
    </xf>
    <xf numFmtId="0" fontId="11" fillId="3" borderId="17" xfId="0" applyFont="1" applyFill="1" applyBorder="1" applyAlignment="1" applyProtection="1">
      <alignment horizontal="center" vertical="center" wrapText="1"/>
      <protection locked="0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0" fontId="11" fillId="3" borderId="14" xfId="0" applyFont="1" applyFill="1" applyBorder="1" applyAlignment="1" applyProtection="1">
      <alignment horizontal="center" vertical="center"/>
      <protection locked="0"/>
    </xf>
    <xf numFmtId="0" fontId="11" fillId="3" borderId="13" xfId="0" applyFont="1" applyFill="1" applyBorder="1" applyAlignment="1" applyProtection="1">
      <alignment horizontal="center" vertical="center"/>
      <protection locked="0"/>
    </xf>
    <xf numFmtId="0" fontId="11" fillId="0" borderId="18" xfId="0" applyFont="1" applyBorder="1" applyAlignment="1">
      <alignment horizontal="center" vertical="center"/>
    </xf>
    <xf numFmtId="38" fontId="11" fillId="0" borderId="2" xfId="1" applyFont="1" applyFill="1" applyBorder="1" applyAlignment="1">
      <alignment horizontal="right" vertical="center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0" fontId="12" fillId="0" borderId="19" xfId="0" applyFont="1" applyFill="1" applyBorder="1" applyAlignment="1">
      <alignment horizontal="center" vertical="center"/>
    </xf>
    <xf numFmtId="38" fontId="12" fillId="0" borderId="0" xfId="0" applyNumberFormat="1" applyFont="1" applyFill="1">
      <alignment vertical="center"/>
    </xf>
    <xf numFmtId="0" fontId="12" fillId="0" borderId="4" xfId="0" applyFont="1" applyBorder="1" applyAlignment="1">
      <alignment vertical="center"/>
    </xf>
    <xf numFmtId="0" fontId="11" fillId="3" borderId="2" xfId="0" applyFont="1" applyFill="1" applyBorder="1" applyAlignment="1" applyProtection="1">
      <alignment vertical="center"/>
      <protection locked="0"/>
    </xf>
    <xf numFmtId="0" fontId="11" fillId="0" borderId="32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38" fontId="11" fillId="0" borderId="8" xfId="1" applyFont="1" applyBorder="1" applyAlignment="1">
      <alignment horizontal="right" vertical="center"/>
    </xf>
    <xf numFmtId="0" fontId="11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1" fillId="3" borderId="16" xfId="0" applyFont="1" applyFill="1" applyBorder="1" applyAlignment="1" applyProtection="1">
      <alignment horizontal="left" vertical="center" wrapText="1"/>
      <protection locked="0"/>
    </xf>
    <xf numFmtId="0" fontId="11" fillId="3" borderId="14" xfId="0" applyFont="1" applyFill="1" applyBorder="1" applyAlignment="1" applyProtection="1">
      <alignment horizontal="left" vertical="center" wrapText="1"/>
      <protection locked="0"/>
    </xf>
    <xf numFmtId="0" fontId="11" fillId="3" borderId="15" xfId="0" applyFont="1" applyFill="1" applyBorder="1" applyAlignment="1" applyProtection="1">
      <alignment horizontal="left" vertical="center" wrapText="1"/>
      <protection locked="0"/>
    </xf>
    <xf numFmtId="0" fontId="11" fillId="3" borderId="17" xfId="0" applyFont="1" applyFill="1" applyBorder="1" applyAlignment="1" applyProtection="1">
      <alignment horizontal="left" vertical="center" wrapText="1"/>
      <protection locked="0"/>
    </xf>
    <xf numFmtId="0" fontId="11" fillId="3" borderId="13" xfId="0" applyFont="1" applyFill="1" applyBorder="1" applyAlignment="1" applyProtection="1">
      <alignment horizontal="left" vertical="center" wrapText="1"/>
      <protection locked="0"/>
    </xf>
    <xf numFmtId="0" fontId="11" fillId="3" borderId="10" xfId="0" applyFont="1" applyFill="1" applyBorder="1" applyAlignment="1" applyProtection="1">
      <alignment horizontal="left" vertical="center" wrapText="1"/>
      <protection locked="0"/>
    </xf>
    <xf numFmtId="0" fontId="11" fillId="3" borderId="22" xfId="0" applyFont="1" applyFill="1" applyBorder="1" applyAlignment="1" applyProtection="1">
      <alignment horizontal="center" vertical="center"/>
      <protection locked="0"/>
    </xf>
    <xf numFmtId="0" fontId="11" fillId="3" borderId="23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3" borderId="26" xfId="0" applyFont="1" applyFill="1" applyBorder="1" applyAlignment="1" applyProtection="1">
      <alignment horizontal="center" vertical="center"/>
      <protection locked="0"/>
    </xf>
    <xf numFmtId="0" fontId="11" fillId="3" borderId="14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center" vertical="center"/>
      <protection locked="0"/>
    </xf>
    <xf numFmtId="0" fontId="11" fillId="3" borderId="27" xfId="0" applyFont="1" applyFill="1" applyBorder="1" applyAlignment="1" applyProtection="1">
      <alignment horizontal="center" vertical="center"/>
      <protection locked="0"/>
    </xf>
    <xf numFmtId="0" fontId="11" fillId="3" borderId="13" xfId="0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distributed" vertical="center" wrapText="1"/>
    </xf>
    <xf numFmtId="0" fontId="11" fillId="0" borderId="3" xfId="0" applyFont="1" applyBorder="1" applyAlignment="1">
      <alignment horizontal="distributed" vertical="center" wrapText="1"/>
    </xf>
    <xf numFmtId="0" fontId="11" fillId="0" borderId="5" xfId="0" applyFont="1" applyBorder="1" applyAlignment="1">
      <alignment horizontal="distributed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/>
    </xf>
    <xf numFmtId="0" fontId="11" fillId="3" borderId="20" xfId="0" applyFont="1" applyFill="1" applyBorder="1" applyAlignment="1" applyProtection="1">
      <alignment horizontal="right" vertical="center"/>
      <protection locked="0"/>
    </xf>
    <xf numFmtId="0" fontId="11" fillId="3" borderId="21" xfId="0" applyFont="1" applyFill="1" applyBorder="1" applyAlignment="1" applyProtection="1">
      <alignment horizontal="right" vertical="center"/>
      <protection locked="0"/>
    </xf>
    <xf numFmtId="0" fontId="11" fillId="0" borderId="8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11" fillId="0" borderId="8" xfId="0" applyFont="1" applyBorder="1" applyAlignment="1">
      <alignment horizontal="center" vertical="center" wrapText="1" shrinkToFit="1"/>
    </xf>
    <xf numFmtId="0" fontId="11" fillId="0" borderId="30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wrapText="1" shrinkToFit="1"/>
    </xf>
    <xf numFmtId="49" fontId="11" fillId="3" borderId="3" xfId="0" applyNumberFormat="1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S62"/>
  <sheetViews>
    <sheetView view="pageBreakPreview" topLeftCell="A4" zoomScale="85" zoomScaleNormal="115" zoomScaleSheetLayoutView="85" workbookViewId="0">
      <selection activeCell="D24" sqref="D24:F24"/>
    </sheetView>
  </sheetViews>
  <sheetFormatPr defaultRowHeight="18.75"/>
  <cols>
    <col min="1" max="1" width="16.875" customWidth="1"/>
    <col min="2" max="2" width="3.125" customWidth="1"/>
    <col min="3" max="3" width="8.75" customWidth="1"/>
    <col min="4" max="4" width="12.125" customWidth="1"/>
    <col min="5" max="5" width="9.25" customWidth="1"/>
    <col min="6" max="6" width="3.5" style="1" customWidth="1"/>
    <col min="8" max="8" width="5.125" customWidth="1"/>
    <col min="9" max="9" width="10.75" customWidth="1"/>
    <col min="10" max="10" width="4.625" style="1" customWidth="1"/>
    <col min="16" max="16" width="9" customWidth="1"/>
    <col min="17" max="19" width="9" hidden="1" customWidth="1"/>
    <col min="20" max="20" width="9" customWidth="1"/>
  </cols>
  <sheetData>
    <row r="1" spans="1:16">
      <c r="H1" s="110" t="s">
        <v>72</v>
      </c>
      <c r="I1" s="110"/>
      <c r="J1" s="110"/>
    </row>
    <row r="2" spans="1:16" ht="17.25" customHeight="1" thickBot="1">
      <c r="A2" s="111" t="s">
        <v>30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6" ht="17.25" customHeight="1">
      <c r="A3" s="21" t="s">
        <v>25</v>
      </c>
      <c r="B3" s="22"/>
      <c r="C3" s="3"/>
      <c r="D3" s="3"/>
      <c r="E3" s="3"/>
      <c r="F3" s="3"/>
      <c r="G3" s="3"/>
      <c r="H3" s="3"/>
      <c r="I3" s="3"/>
      <c r="J3" s="3"/>
    </row>
    <row r="4" spans="1:16" ht="17.25" customHeight="1" thickBot="1">
      <c r="A4" s="20" t="s">
        <v>73</v>
      </c>
      <c r="B4" s="23"/>
      <c r="C4" s="3"/>
      <c r="D4" s="3"/>
      <c r="E4" s="11" t="s">
        <v>44</v>
      </c>
      <c r="F4" s="112" t="s">
        <v>67</v>
      </c>
      <c r="G4" s="112"/>
      <c r="H4" s="112"/>
      <c r="I4" s="112"/>
      <c r="J4" s="112"/>
    </row>
    <row r="5" spans="1:16" ht="17.25" customHeight="1">
      <c r="A5" s="21" t="s">
        <v>31</v>
      </c>
      <c r="B5" s="22"/>
      <c r="C5" s="3"/>
      <c r="D5" s="3"/>
      <c r="E5" s="12" t="s">
        <v>32</v>
      </c>
      <c r="F5" s="113" t="s">
        <v>68</v>
      </c>
      <c r="G5" s="113"/>
      <c r="H5" s="113"/>
      <c r="I5" s="113"/>
      <c r="J5" s="113"/>
    </row>
    <row r="6" spans="1:16" ht="17.25" customHeight="1" thickBot="1">
      <c r="A6" s="28" t="s">
        <v>74</v>
      </c>
      <c r="B6" s="23"/>
      <c r="C6" s="9"/>
      <c r="D6" s="9"/>
      <c r="E6" s="12" t="s">
        <v>33</v>
      </c>
      <c r="F6" s="113" t="s">
        <v>69</v>
      </c>
      <c r="G6" s="113"/>
      <c r="H6" s="113"/>
      <c r="I6" s="113"/>
      <c r="J6" s="113"/>
      <c r="K6" s="10"/>
      <c r="L6" s="10"/>
      <c r="M6" s="10"/>
      <c r="N6" s="10"/>
      <c r="O6" s="10"/>
      <c r="P6" s="10"/>
    </row>
    <row r="7" spans="1:16">
      <c r="C7" s="4"/>
      <c r="D7" s="4"/>
      <c r="E7" s="4"/>
      <c r="F7" s="8"/>
      <c r="G7" s="5"/>
      <c r="H7" s="5"/>
      <c r="I7" s="5"/>
      <c r="J7" s="7"/>
    </row>
    <row r="8" spans="1:16">
      <c r="A8" s="33" t="s">
        <v>1</v>
      </c>
      <c r="B8" s="107" t="s">
        <v>2</v>
      </c>
      <c r="C8" s="108"/>
      <c r="D8" s="33" t="s">
        <v>4</v>
      </c>
      <c r="E8" s="107" t="s">
        <v>3</v>
      </c>
      <c r="F8" s="108"/>
      <c r="G8" s="109" t="s">
        <v>0</v>
      </c>
      <c r="H8" s="109"/>
      <c r="I8" s="107" t="s">
        <v>5</v>
      </c>
      <c r="J8" s="108"/>
    </row>
    <row r="9" spans="1:16">
      <c r="A9" s="104" t="s">
        <v>70</v>
      </c>
      <c r="B9" s="98" t="s">
        <v>6</v>
      </c>
      <c r="C9" s="99"/>
      <c r="D9" s="29" t="s">
        <v>8</v>
      </c>
      <c r="E9" s="98">
        <v>60</v>
      </c>
      <c r="F9" s="99" t="s">
        <v>9</v>
      </c>
      <c r="G9" s="30">
        <v>50</v>
      </c>
      <c r="H9" s="29" t="s">
        <v>10</v>
      </c>
      <c r="I9" s="19">
        <f t="shared" ref="I9:I14" si="0">$E$9*G9</f>
        <v>3000</v>
      </c>
      <c r="J9" s="31" t="s">
        <v>9</v>
      </c>
    </row>
    <row r="10" spans="1:16">
      <c r="A10" s="105"/>
      <c r="B10" s="100"/>
      <c r="C10" s="101"/>
      <c r="D10" s="29" t="s">
        <v>7</v>
      </c>
      <c r="E10" s="100"/>
      <c r="F10" s="101"/>
      <c r="G10" s="30">
        <v>50</v>
      </c>
      <c r="H10" s="29" t="s">
        <v>51</v>
      </c>
      <c r="I10" s="19">
        <f t="shared" si="0"/>
        <v>3000</v>
      </c>
      <c r="J10" s="29" t="s">
        <v>57</v>
      </c>
    </row>
    <row r="11" spans="1:16">
      <c r="A11" s="105"/>
      <c r="B11" s="100"/>
      <c r="C11" s="101"/>
      <c r="D11" s="6" t="s">
        <v>13</v>
      </c>
      <c r="E11" s="100"/>
      <c r="F11" s="101"/>
      <c r="G11" s="30">
        <v>200</v>
      </c>
      <c r="H11" s="29" t="s">
        <v>51</v>
      </c>
      <c r="I11" s="19">
        <f t="shared" si="0"/>
        <v>12000</v>
      </c>
      <c r="J11" s="32" t="s">
        <v>57</v>
      </c>
    </row>
    <row r="12" spans="1:16">
      <c r="A12" s="105"/>
      <c r="B12" s="100"/>
      <c r="C12" s="101"/>
      <c r="D12" s="29" t="s">
        <v>11</v>
      </c>
      <c r="E12" s="100"/>
      <c r="F12" s="101"/>
      <c r="G12" s="30">
        <v>50</v>
      </c>
      <c r="H12" s="29" t="s">
        <v>10</v>
      </c>
      <c r="I12" s="19">
        <f t="shared" si="0"/>
        <v>3000</v>
      </c>
      <c r="J12" s="29" t="s">
        <v>9</v>
      </c>
    </row>
    <row r="13" spans="1:16">
      <c r="A13" s="105"/>
      <c r="B13" s="100"/>
      <c r="C13" s="101"/>
      <c r="D13" s="29" t="s">
        <v>12</v>
      </c>
      <c r="E13" s="102"/>
      <c r="F13" s="103"/>
      <c r="G13" s="30">
        <v>50</v>
      </c>
      <c r="H13" s="29" t="s">
        <v>10</v>
      </c>
      <c r="I13" s="19">
        <f t="shared" si="0"/>
        <v>3000</v>
      </c>
      <c r="J13" s="31" t="s">
        <v>9</v>
      </c>
    </row>
    <row r="14" spans="1:16">
      <c r="A14" s="106"/>
      <c r="B14" s="102"/>
      <c r="C14" s="103"/>
      <c r="D14" s="74" t="s">
        <v>65</v>
      </c>
      <c r="E14" s="75"/>
      <c r="F14" s="76"/>
      <c r="G14" s="52">
        <f>SUM(G9:G13)</f>
        <v>400</v>
      </c>
      <c r="H14" s="29" t="s">
        <v>10</v>
      </c>
      <c r="I14" s="19">
        <f t="shared" si="0"/>
        <v>24000</v>
      </c>
      <c r="J14" s="31" t="s">
        <v>9</v>
      </c>
    </row>
    <row r="15" spans="1:16" ht="18.75" customHeight="1">
      <c r="A15" s="95" t="s">
        <v>71</v>
      </c>
      <c r="B15" s="98" t="s">
        <v>6</v>
      </c>
      <c r="C15" s="99"/>
      <c r="D15" s="32" t="s">
        <v>8</v>
      </c>
      <c r="E15" s="100">
        <v>60</v>
      </c>
      <c r="F15" s="101" t="s">
        <v>9</v>
      </c>
      <c r="G15" s="30">
        <v>100</v>
      </c>
      <c r="H15" s="29" t="s">
        <v>10</v>
      </c>
      <c r="I15" s="19">
        <f>$E$15*G15</f>
        <v>6000</v>
      </c>
      <c r="J15" s="29" t="s">
        <v>57</v>
      </c>
    </row>
    <row r="16" spans="1:16">
      <c r="A16" s="96"/>
      <c r="B16" s="100"/>
      <c r="C16" s="101"/>
      <c r="D16" s="29" t="s">
        <v>54</v>
      </c>
      <c r="E16" s="100"/>
      <c r="F16" s="101"/>
      <c r="G16" s="30">
        <v>0</v>
      </c>
      <c r="H16" s="29" t="s">
        <v>10</v>
      </c>
      <c r="I16" s="19">
        <f>$E$15*G16</f>
        <v>0</v>
      </c>
      <c r="J16" s="31" t="s">
        <v>9</v>
      </c>
    </row>
    <row r="17" spans="1:19">
      <c r="A17" s="96"/>
      <c r="B17" s="100"/>
      <c r="C17" s="101"/>
      <c r="D17" s="29" t="s">
        <v>55</v>
      </c>
      <c r="E17" s="100"/>
      <c r="F17" s="101"/>
      <c r="G17" s="30">
        <v>20</v>
      </c>
      <c r="H17" s="29" t="s">
        <v>51</v>
      </c>
      <c r="I17" s="19">
        <f>$E$15*G17</f>
        <v>1200</v>
      </c>
      <c r="J17" s="31" t="s">
        <v>57</v>
      </c>
    </row>
    <row r="18" spans="1:19">
      <c r="A18" s="96"/>
      <c r="B18" s="100"/>
      <c r="C18" s="101"/>
      <c r="D18" s="29" t="s">
        <v>56</v>
      </c>
      <c r="E18" s="102"/>
      <c r="F18" s="103"/>
      <c r="G18" s="30">
        <v>0</v>
      </c>
      <c r="H18" s="29" t="s">
        <v>51</v>
      </c>
      <c r="I18" s="19">
        <f>$E$15*G18</f>
        <v>0</v>
      </c>
      <c r="J18" s="29" t="s">
        <v>57</v>
      </c>
    </row>
    <row r="19" spans="1:19">
      <c r="A19" s="97"/>
      <c r="B19" s="102"/>
      <c r="C19" s="103"/>
      <c r="D19" s="74" t="s">
        <v>65</v>
      </c>
      <c r="E19" s="75"/>
      <c r="F19" s="76"/>
      <c r="G19" s="52">
        <f>SUM(G15:G18)</f>
        <v>120</v>
      </c>
      <c r="H19" s="29" t="s">
        <v>51</v>
      </c>
      <c r="I19" s="19">
        <f>$E$15*G19</f>
        <v>7200</v>
      </c>
      <c r="J19" s="29" t="s">
        <v>57</v>
      </c>
    </row>
    <row r="20" spans="1:19" ht="18" customHeight="1">
      <c r="A20" s="95" t="s">
        <v>76</v>
      </c>
      <c r="B20" s="98" t="s">
        <v>6</v>
      </c>
      <c r="C20" s="99"/>
      <c r="D20" s="29" t="s">
        <v>61</v>
      </c>
      <c r="E20" s="98">
        <v>60</v>
      </c>
      <c r="F20" s="99" t="s">
        <v>57</v>
      </c>
      <c r="G20" s="30">
        <v>10</v>
      </c>
      <c r="H20" s="29" t="s">
        <v>51</v>
      </c>
      <c r="I20" s="19">
        <f>E20*G20</f>
        <v>600</v>
      </c>
      <c r="J20" s="29" t="s">
        <v>57</v>
      </c>
    </row>
    <row r="21" spans="1:19">
      <c r="A21" s="96"/>
      <c r="B21" s="100"/>
      <c r="C21" s="101"/>
      <c r="D21" s="29" t="s">
        <v>62</v>
      </c>
      <c r="E21" s="100"/>
      <c r="F21" s="101"/>
      <c r="G21" s="30">
        <v>10</v>
      </c>
      <c r="H21" s="29" t="s">
        <v>51</v>
      </c>
      <c r="I21" s="19">
        <f>E20*G21</f>
        <v>600</v>
      </c>
      <c r="J21" s="29" t="s">
        <v>57</v>
      </c>
    </row>
    <row r="22" spans="1:19">
      <c r="A22" s="96"/>
      <c r="B22" s="100"/>
      <c r="C22" s="101"/>
      <c r="D22" s="29" t="s">
        <v>63</v>
      </c>
      <c r="E22" s="100"/>
      <c r="F22" s="101"/>
      <c r="G22" s="30">
        <v>10</v>
      </c>
      <c r="H22" s="29" t="s">
        <v>51</v>
      </c>
      <c r="I22" s="19">
        <f>E20*G22</f>
        <v>600</v>
      </c>
      <c r="J22" s="29" t="s">
        <v>57</v>
      </c>
    </row>
    <row r="23" spans="1:19">
      <c r="A23" s="96"/>
      <c r="B23" s="100"/>
      <c r="C23" s="101"/>
      <c r="D23" s="29" t="s">
        <v>64</v>
      </c>
      <c r="E23" s="102"/>
      <c r="F23" s="103"/>
      <c r="G23" s="30">
        <v>10</v>
      </c>
      <c r="H23" s="29" t="s">
        <v>51</v>
      </c>
      <c r="I23" s="19">
        <f>E20*G23</f>
        <v>600</v>
      </c>
      <c r="J23" s="29" t="s">
        <v>57</v>
      </c>
    </row>
    <row r="24" spans="1:19">
      <c r="A24" s="97"/>
      <c r="B24" s="102"/>
      <c r="C24" s="103"/>
      <c r="D24" s="74" t="s">
        <v>65</v>
      </c>
      <c r="E24" s="75"/>
      <c r="F24" s="76"/>
      <c r="G24" s="34">
        <f>SUM(G20:G23)</f>
        <v>40</v>
      </c>
      <c r="H24" s="34" t="s">
        <v>10</v>
      </c>
      <c r="I24" s="51">
        <f>SUM(I20:I23)</f>
        <v>2400</v>
      </c>
      <c r="J24" s="34" t="s">
        <v>9</v>
      </c>
    </row>
    <row r="25" spans="1:19" ht="19.5" thickBot="1">
      <c r="A25" s="92" t="s">
        <v>66</v>
      </c>
      <c r="B25" s="92"/>
      <c r="C25" s="92"/>
      <c r="D25" s="92"/>
      <c r="E25" s="92"/>
      <c r="F25" s="92"/>
      <c r="G25" s="53">
        <f>G14+G19+G24</f>
        <v>560</v>
      </c>
      <c r="H25" s="34" t="s">
        <v>10</v>
      </c>
      <c r="I25" s="54">
        <f>I14+I19+I24</f>
        <v>33600</v>
      </c>
      <c r="J25" s="34" t="s">
        <v>9</v>
      </c>
    </row>
    <row r="26" spans="1:19" ht="19.5" thickBot="1">
      <c r="A26" s="50" t="s">
        <v>14</v>
      </c>
      <c r="B26" s="93">
        <v>10</v>
      </c>
      <c r="C26" s="94"/>
      <c r="D26" s="36" t="s">
        <v>16</v>
      </c>
      <c r="E26" s="37">
        <v>18</v>
      </c>
      <c r="F26" s="38" t="s">
        <v>17</v>
      </c>
      <c r="G26" s="37" t="s">
        <v>41</v>
      </c>
      <c r="H26" s="38" t="s">
        <v>19</v>
      </c>
      <c r="I26" s="72" t="s">
        <v>42</v>
      </c>
      <c r="J26" s="73"/>
    </row>
    <row r="27" spans="1:19" ht="19.5" thickBot="1">
      <c r="A27" s="77" t="s">
        <v>15</v>
      </c>
      <c r="B27" s="49" t="s">
        <v>58</v>
      </c>
      <c r="C27" s="35" t="s">
        <v>47</v>
      </c>
      <c r="D27" s="79" t="s">
        <v>20</v>
      </c>
      <c r="E27" s="81" t="s">
        <v>59</v>
      </c>
      <c r="F27" s="82"/>
      <c r="G27" s="82"/>
      <c r="H27" s="82"/>
      <c r="I27" s="82"/>
      <c r="J27" s="83"/>
    </row>
    <row r="28" spans="1:19" ht="19.5" thickBot="1">
      <c r="A28" s="78"/>
      <c r="B28" s="48"/>
      <c r="C28" s="41" t="s">
        <v>48</v>
      </c>
      <c r="D28" s="80"/>
      <c r="E28" s="84"/>
      <c r="F28" s="85"/>
      <c r="G28" s="85"/>
      <c r="H28" s="85"/>
      <c r="I28" s="85"/>
      <c r="J28" s="86"/>
    </row>
    <row r="29" spans="1:19" ht="18.75" customHeight="1">
      <c r="A29" s="90" t="s">
        <v>24</v>
      </c>
      <c r="B29" s="66" t="s">
        <v>60</v>
      </c>
      <c r="C29" s="67"/>
      <c r="D29" s="67"/>
      <c r="E29" s="67"/>
      <c r="F29" s="67"/>
      <c r="G29" s="67"/>
      <c r="H29" s="67"/>
      <c r="I29" s="67"/>
      <c r="J29" s="68"/>
    </row>
    <row r="30" spans="1:19" ht="19.5" thickBot="1">
      <c r="A30" s="91"/>
      <c r="B30" s="69"/>
      <c r="C30" s="70"/>
      <c r="D30" s="70"/>
      <c r="E30" s="70"/>
      <c r="F30" s="70"/>
      <c r="G30" s="70"/>
      <c r="H30" s="70"/>
      <c r="I30" s="70"/>
      <c r="J30" s="71"/>
    </row>
    <row r="31" spans="1:19">
      <c r="J31" s="3"/>
    </row>
    <row r="32" spans="1:19">
      <c r="A32" s="2" t="s">
        <v>21</v>
      </c>
      <c r="B32" s="2"/>
      <c r="C32" s="2"/>
      <c r="E32" s="2"/>
      <c r="F32" s="3"/>
      <c r="G32" s="2"/>
      <c r="J32" s="3"/>
      <c r="Q32" t="s">
        <v>37</v>
      </c>
      <c r="R32" t="s">
        <v>42</v>
      </c>
      <c r="S32">
        <v>1</v>
      </c>
    </row>
    <row r="33" spans="1:19">
      <c r="A33" s="2" t="s">
        <v>45</v>
      </c>
      <c r="B33" s="2"/>
      <c r="C33" s="2"/>
      <c r="D33" s="2"/>
      <c r="E33" s="2"/>
      <c r="F33" s="3"/>
      <c r="G33" s="2"/>
      <c r="J33" s="3"/>
      <c r="Q33" t="s">
        <v>38</v>
      </c>
      <c r="R33" t="s">
        <v>43</v>
      </c>
      <c r="S33">
        <v>2</v>
      </c>
    </row>
    <row r="34" spans="1:19">
      <c r="A34" s="2" t="s">
        <v>18</v>
      </c>
      <c r="B34" s="2"/>
      <c r="C34" s="2"/>
      <c r="D34" s="2"/>
      <c r="E34" s="2"/>
      <c r="F34" s="3"/>
      <c r="G34" s="2"/>
      <c r="H34" s="2"/>
      <c r="I34" s="2"/>
      <c r="Q34" t="s">
        <v>39</v>
      </c>
      <c r="R34" t="s">
        <v>46</v>
      </c>
      <c r="S34">
        <v>3</v>
      </c>
    </row>
    <row r="35" spans="1:19">
      <c r="A35" s="2" t="s">
        <v>22</v>
      </c>
      <c r="B35" s="2"/>
      <c r="C35" s="2"/>
      <c r="D35" s="2"/>
      <c r="E35" s="2"/>
      <c r="F35" s="3"/>
      <c r="G35" s="2"/>
      <c r="H35" s="2"/>
      <c r="I35" s="2"/>
      <c r="Q35" t="s">
        <v>40</v>
      </c>
      <c r="S35">
        <v>4</v>
      </c>
    </row>
    <row r="36" spans="1:19">
      <c r="A36" s="2" t="s">
        <v>23</v>
      </c>
      <c r="B36" s="2"/>
      <c r="D36" s="2"/>
      <c r="Q36" t="s">
        <v>41</v>
      </c>
      <c r="S36">
        <v>5</v>
      </c>
    </row>
    <row r="37" spans="1:19" ht="19.5">
      <c r="A37" s="2" t="s">
        <v>34</v>
      </c>
      <c r="B37" s="2"/>
      <c r="Q37" t="s">
        <v>49</v>
      </c>
      <c r="S37">
        <v>6</v>
      </c>
    </row>
    <row r="38" spans="1:19">
      <c r="F38" s="87" t="s">
        <v>26</v>
      </c>
      <c r="G38" s="88"/>
      <c r="H38" s="88"/>
      <c r="I38" s="88"/>
      <c r="J38" s="89"/>
      <c r="Q38" t="s">
        <v>50</v>
      </c>
      <c r="S38">
        <v>7</v>
      </c>
    </row>
    <row r="39" spans="1:19">
      <c r="F39" s="61" t="s">
        <v>27</v>
      </c>
      <c r="G39" s="62"/>
      <c r="H39" s="62"/>
      <c r="I39" s="62"/>
      <c r="J39" s="63"/>
      <c r="S39">
        <v>8</v>
      </c>
    </row>
    <row r="40" spans="1:19">
      <c r="F40" s="61" t="s">
        <v>28</v>
      </c>
      <c r="G40" s="62"/>
      <c r="H40" s="62"/>
      <c r="I40" s="62"/>
      <c r="J40" s="63"/>
      <c r="S40">
        <v>9</v>
      </c>
    </row>
    <row r="41" spans="1:19">
      <c r="F41" s="16" t="s">
        <v>29</v>
      </c>
      <c r="G41" s="17"/>
      <c r="H41" s="17"/>
      <c r="I41" s="17"/>
      <c r="J41" s="18"/>
      <c r="S41">
        <v>10</v>
      </c>
    </row>
    <row r="42" spans="1:19">
      <c r="F42" s="55" t="s">
        <v>35</v>
      </c>
      <c r="G42" s="64" t="s">
        <v>36</v>
      </c>
      <c r="H42" s="64"/>
      <c r="I42" s="64"/>
      <c r="J42" s="65"/>
      <c r="S42">
        <v>11</v>
      </c>
    </row>
    <row r="43" spans="1:19">
      <c r="S43">
        <v>12</v>
      </c>
    </row>
    <row r="44" spans="1:19">
      <c r="S44">
        <v>13</v>
      </c>
    </row>
    <row r="45" spans="1:19">
      <c r="S45">
        <v>14</v>
      </c>
    </row>
    <row r="46" spans="1:19">
      <c r="S46">
        <v>15</v>
      </c>
    </row>
    <row r="47" spans="1:19">
      <c r="S47">
        <v>16</v>
      </c>
    </row>
    <row r="48" spans="1:19">
      <c r="S48">
        <v>17</v>
      </c>
    </row>
    <row r="49" spans="19:19">
      <c r="S49">
        <v>18</v>
      </c>
    </row>
    <row r="50" spans="19:19">
      <c r="S50">
        <v>19</v>
      </c>
    </row>
    <row r="51" spans="19:19">
      <c r="S51">
        <v>20</v>
      </c>
    </row>
    <row r="52" spans="19:19">
      <c r="S52">
        <v>21</v>
      </c>
    </row>
    <row r="53" spans="19:19">
      <c r="S53">
        <v>22</v>
      </c>
    </row>
    <row r="54" spans="19:19">
      <c r="S54">
        <v>23</v>
      </c>
    </row>
    <row r="55" spans="19:19">
      <c r="S55">
        <v>24</v>
      </c>
    </row>
    <row r="56" spans="19:19">
      <c r="S56">
        <v>25</v>
      </c>
    </row>
    <row r="57" spans="19:19">
      <c r="S57">
        <v>26</v>
      </c>
    </row>
    <row r="58" spans="19:19">
      <c r="S58">
        <v>27</v>
      </c>
    </row>
    <row r="59" spans="19:19">
      <c r="S59">
        <v>28</v>
      </c>
    </row>
    <row r="60" spans="19:19">
      <c r="S60">
        <v>29</v>
      </c>
    </row>
    <row r="61" spans="19:19">
      <c r="S61">
        <v>30</v>
      </c>
    </row>
    <row r="62" spans="19:19">
      <c r="S62">
        <v>31</v>
      </c>
    </row>
  </sheetData>
  <mergeCells count="36">
    <mergeCell ref="B8:C8"/>
    <mergeCell ref="E8:F8"/>
    <mergeCell ref="G8:H8"/>
    <mergeCell ref="I8:J8"/>
    <mergeCell ref="H1:J1"/>
    <mergeCell ref="A2:J2"/>
    <mergeCell ref="F4:J4"/>
    <mergeCell ref="F5:J5"/>
    <mergeCell ref="F6:J6"/>
    <mergeCell ref="A15:A19"/>
    <mergeCell ref="B15:C19"/>
    <mergeCell ref="E15:E18"/>
    <mergeCell ref="F15:F18"/>
    <mergeCell ref="D19:F19"/>
    <mergeCell ref="A9:A14"/>
    <mergeCell ref="B9:C14"/>
    <mergeCell ref="E9:E13"/>
    <mergeCell ref="F9:F13"/>
    <mergeCell ref="D14:F14"/>
    <mergeCell ref="D24:F24"/>
    <mergeCell ref="A27:A28"/>
    <mergeCell ref="D27:D28"/>
    <mergeCell ref="E27:J28"/>
    <mergeCell ref="F38:J38"/>
    <mergeCell ref="A29:A30"/>
    <mergeCell ref="A25:F25"/>
    <mergeCell ref="B26:C26"/>
    <mergeCell ref="A20:A24"/>
    <mergeCell ref="B20:C24"/>
    <mergeCell ref="E20:E23"/>
    <mergeCell ref="F20:F23"/>
    <mergeCell ref="F39:J39"/>
    <mergeCell ref="F40:J40"/>
    <mergeCell ref="G42:J42"/>
    <mergeCell ref="B29:J30"/>
    <mergeCell ref="I26:J26"/>
  </mergeCells>
  <phoneticPr fontId="9"/>
  <dataValidations count="5">
    <dataValidation type="list" allowBlank="1" showInputMessage="1" showErrorMessage="1" sqref="E26">
      <formula1>$S$32:$S$62</formula1>
    </dataValidation>
    <dataValidation type="list" allowBlank="1" showInputMessage="1" showErrorMessage="1" sqref="B26">
      <formula1>$S$32:$S$43</formula1>
    </dataValidation>
    <dataValidation type="list" allowBlank="1" showInputMessage="1" showErrorMessage="1" sqref="B27:B28">
      <formula1>$R$34</formula1>
    </dataValidation>
    <dataValidation type="list" allowBlank="1" showInputMessage="1" showErrorMessage="1" sqref="I26:J26">
      <formula1>$R$32:$R$33</formula1>
    </dataValidation>
    <dataValidation type="list" allowBlank="1" showInputMessage="1" showErrorMessage="1" sqref="G26">
      <formula1>$Q$32:$Q$36</formula1>
    </dataValidation>
  </dataValidations>
  <pageMargins left="0.7" right="0.7" top="0.75" bottom="0.75" header="0.3" footer="0.3"/>
  <pageSetup paperSize="9" scale="9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S59"/>
  <sheetViews>
    <sheetView tabSelected="1" view="pageBreakPreview" zoomScale="115" zoomScaleNormal="115" zoomScaleSheetLayoutView="115" workbookViewId="0">
      <selection activeCell="A9" sqref="A9:A14"/>
    </sheetView>
  </sheetViews>
  <sheetFormatPr defaultRowHeight="18.75"/>
  <cols>
    <col min="1" max="1" width="18" customWidth="1"/>
    <col min="2" max="2" width="3.125" customWidth="1"/>
    <col min="3" max="3" width="8.75" customWidth="1"/>
    <col min="4" max="4" width="12.125" customWidth="1"/>
    <col min="5" max="5" width="9.25" customWidth="1"/>
    <col min="6" max="6" width="3.5" style="1" customWidth="1"/>
    <col min="8" max="8" width="5.125" customWidth="1"/>
    <col min="9" max="9" width="10.75" customWidth="1"/>
    <col min="10" max="10" width="4.625" style="1" customWidth="1"/>
    <col min="16" max="16" width="9" customWidth="1"/>
    <col min="17" max="19" width="9" hidden="1" customWidth="1"/>
    <col min="20" max="20" width="9" customWidth="1"/>
  </cols>
  <sheetData>
    <row r="1" spans="1:16">
      <c r="H1" s="110" t="s">
        <v>81</v>
      </c>
      <c r="I1" s="110"/>
      <c r="J1" s="110"/>
    </row>
    <row r="2" spans="1:16" ht="17.25" customHeight="1" thickBot="1">
      <c r="A2" s="111" t="s">
        <v>30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6" ht="17.25" customHeight="1">
      <c r="A3" s="21" t="s">
        <v>25</v>
      </c>
      <c r="B3" s="22"/>
      <c r="C3" s="3"/>
      <c r="D3" s="3"/>
      <c r="E3" s="3"/>
      <c r="F3" s="3"/>
      <c r="G3" s="3"/>
      <c r="H3" s="3"/>
      <c r="I3" s="3"/>
      <c r="J3" s="3"/>
    </row>
    <row r="4" spans="1:16" ht="17.25" customHeight="1" thickBot="1">
      <c r="A4" s="28" t="s">
        <v>85</v>
      </c>
      <c r="B4" s="23"/>
      <c r="C4" s="3"/>
      <c r="D4" s="3"/>
      <c r="E4" s="11" t="s">
        <v>44</v>
      </c>
      <c r="F4" s="112"/>
      <c r="G4" s="112"/>
      <c r="H4" s="112"/>
      <c r="I4" s="112"/>
      <c r="J4" s="112"/>
    </row>
    <row r="5" spans="1:16" ht="17.25" customHeight="1">
      <c r="A5" s="21" t="s">
        <v>31</v>
      </c>
      <c r="B5" s="22"/>
      <c r="C5" s="3"/>
      <c r="D5" s="3"/>
      <c r="E5" s="12" t="s">
        <v>32</v>
      </c>
      <c r="F5" s="113"/>
      <c r="G5" s="113"/>
      <c r="H5" s="113"/>
      <c r="I5" s="113"/>
      <c r="J5" s="113"/>
    </row>
    <row r="6" spans="1:16" ht="17.25" customHeight="1" thickBot="1">
      <c r="A6" s="28" t="s">
        <v>84</v>
      </c>
      <c r="B6" s="23"/>
      <c r="C6" s="9"/>
      <c r="D6" s="9"/>
      <c r="E6" s="12" t="s">
        <v>33</v>
      </c>
      <c r="F6" s="117"/>
      <c r="G6" s="117"/>
      <c r="H6" s="117"/>
      <c r="I6" s="117"/>
      <c r="J6" s="117"/>
      <c r="K6" s="10"/>
      <c r="L6" s="10"/>
      <c r="M6" s="10"/>
      <c r="N6" s="10"/>
      <c r="O6" s="10"/>
      <c r="P6" s="10"/>
    </row>
    <row r="7" spans="1:16">
      <c r="C7" s="4"/>
      <c r="D7" s="4"/>
      <c r="E7" s="4"/>
      <c r="F7" s="8"/>
      <c r="G7" s="5"/>
      <c r="H7" s="5"/>
      <c r="I7" s="5"/>
      <c r="J7" s="7"/>
    </row>
    <row r="8" spans="1:16">
      <c r="A8" s="15" t="s">
        <v>1</v>
      </c>
      <c r="B8" s="107" t="s">
        <v>2</v>
      </c>
      <c r="C8" s="108"/>
      <c r="D8" s="15" t="s">
        <v>4</v>
      </c>
      <c r="E8" s="107" t="s">
        <v>3</v>
      </c>
      <c r="F8" s="108"/>
      <c r="G8" s="109" t="s">
        <v>0</v>
      </c>
      <c r="H8" s="109"/>
      <c r="I8" s="107" t="s">
        <v>5</v>
      </c>
      <c r="J8" s="108"/>
    </row>
    <row r="9" spans="1:16">
      <c r="A9" s="114" t="s">
        <v>82</v>
      </c>
      <c r="B9" s="98" t="s">
        <v>6</v>
      </c>
      <c r="C9" s="99"/>
      <c r="D9" s="13" t="s">
        <v>8</v>
      </c>
      <c r="E9" s="98">
        <v>60</v>
      </c>
      <c r="F9" s="99" t="s">
        <v>9</v>
      </c>
      <c r="G9" s="27"/>
      <c r="H9" s="26" t="s">
        <v>10</v>
      </c>
      <c r="I9" s="19">
        <f t="shared" ref="I9:I14" si="0">$E$9*G9</f>
        <v>0</v>
      </c>
      <c r="J9" s="24" t="s">
        <v>9</v>
      </c>
    </row>
    <row r="10" spans="1:16">
      <c r="A10" s="115"/>
      <c r="B10" s="100"/>
      <c r="C10" s="101"/>
      <c r="D10" s="13" t="s">
        <v>52</v>
      </c>
      <c r="E10" s="100"/>
      <c r="F10" s="101"/>
      <c r="G10" s="27"/>
      <c r="H10" s="26" t="s">
        <v>51</v>
      </c>
      <c r="I10" s="19">
        <f t="shared" si="0"/>
        <v>0</v>
      </c>
      <c r="J10" s="26" t="s">
        <v>57</v>
      </c>
    </row>
    <row r="11" spans="1:16">
      <c r="A11" s="115"/>
      <c r="B11" s="100"/>
      <c r="C11" s="101"/>
      <c r="D11" s="6" t="s">
        <v>53</v>
      </c>
      <c r="E11" s="100"/>
      <c r="F11" s="101"/>
      <c r="G11" s="27"/>
      <c r="H11" s="26" t="s">
        <v>51</v>
      </c>
      <c r="I11" s="19">
        <f t="shared" si="0"/>
        <v>0</v>
      </c>
      <c r="J11" s="25" t="s">
        <v>57</v>
      </c>
    </row>
    <row r="12" spans="1:16">
      <c r="A12" s="115"/>
      <c r="B12" s="100"/>
      <c r="C12" s="101"/>
      <c r="D12" s="13" t="s">
        <v>11</v>
      </c>
      <c r="E12" s="100"/>
      <c r="F12" s="101"/>
      <c r="G12" s="27"/>
      <c r="H12" s="26" t="s">
        <v>10</v>
      </c>
      <c r="I12" s="19">
        <f t="shared" si="0"/>
        <v>0</v>
      </c>
      <c r="J12" s="26" t="s">
        <v>9</v>
      </c>
    </row>
    <row r="13" spans="1:16">
      <c r="A13" s="115"/>
      <c r="B13" s="100"/>
      <c r="C13" s="101"/>
      <c r="D13" s="13" t="s">
        <v>12</v>
      </c>
      <c r="E13" s="102"/>
      <c r="F13" s="103"/>
      <c r="G13" s="27"/>
      <c r="H13" s="26" t="s">
        <v>10</v>
      </c>
      <c r="I13" s="19">
        <f t="shared" si="0"/>
        <v>0</v>
      </c>
      <c r="J13" s="24" t="s">
        <v>9</v>
      </c>
    </row>
    <row r="14" spans="1:16">
      <c r="A14" s="116"/>
      <c r="B14" s="102"/>
      <c r="C14" s="103"/>
      <c r="D14" s="74" t="s">
        <v>65</v>
      </c>
      <c r="E14" s="75"/>
      <c r="F14" s="76"/>
      <c r="G14" s="52">
        <f>SUM(G9:G13)</f>
        <v>0</v>
      </c>
      <c r="H14" s="29" t="s">
        <v>10</v>
      </c>
      <c r="I14" s="19">
        <f t="shared" si="0"/>
        <v>0</v>
      </c>
      <c r="J14" s="31" t="s">
        <v>9</v>
      </c>
    </row>
    <row r="15" spans="1:16" ht="20.25" customHeight="1">
      <c r="A15" s="114" t="s">
        <v>83</v>
      </c>
      <c r="B15" s="98" t="s">
        <v>6</v>
      </c>
      <c r="C15" s="99"/>
      <c r="D15" s="29" t="s">
        <v>80</v>
      </c>
      <c r="E15" s="57">
        <v>60</v>
      </c>
      <c r="F15" s="58" t="s">
        <v>9</v>
      </c>
      <c r="G15" s="56"/>
      <c r="H15" s="59" t="s">
        <v>10</v>
      </c>
      <c r="I15" s="60">
        <f>$E$15*G15</f>
        <v>0</v>
      </c>
      <c r="J15" s="59" t="s">
        <v>57</v>
      </c>
    </row>
    <row r="16" spans="1:16" ht="20.25" customHeight="1">
      <c r="A16" s="116"/>
      <c r="B16" s="102"/>
      <c r="C16" s="103"/>
      <c r="D16" s="74" t="s">
        <v>65</v>
      </c>
      <c r="E16" s="75"/>
      <c r="F16" s="76"/>
      <c r="G16" s="52">
        <f>SUM(G15:G15)</f>
        <v>0</v>
      </c>
      <c r="H16" s="29" t="s">
        <v>51</v>
      </c>
      <c r="I16" s="19">
        <f>$E$15*G16</f>
        <v>0</v>
      </c>
      <c r="J16" s="29" t="s">
        <v>57</v>
      </c>
    </row>
    <row r="17" spans="1:19" ht="18" customHeight="1">
      <c r="A17" s="95" t="s">
        <v>75</v>
      </c>
      <c r="B17" s="98" t="s">
        <v>78</v>
      </c>
      <c r="C17" s="99"/>
      <c r="D17" s="29" t="s">
        <v>61</v>
      </c>
      <c r="E17" s="98">
        <v>100</v>
      </c>
      <c r="F17" s="99" t="s">
        <v>57</v>
      </c>
      <c r="G17" s="30"/>
      <c r="H17" s="29" t="s">
        <v>51</v>
      </c>
      <c r="I17" s="19">
        <f>E17*G17</f>
        <v>0</v>
      </c>
      <c r="J17" s="29" t="s">
        <v>57</v>
      </c>
    </row>
    <row r="18" spans="1:19">
      <c r="A18" s="96"/>
      <c r="B18" s="100"/>
      <c r="C18" s="101"/>
      <c r="D18" s="29" t="s">
        <v>62</v>
      </c>
      <c r="E18" s="100"/>
      <c r="F18" s="101"/>
      <c r="G18" s="30"/>
      <c r="H18" s="29" t="s">
        <v>51</v>
      </c>
      <c r="I18" s="19">
        <f>E17*G18</f>
        <v>0</v>
      </c>
      <c r="J18" s="29" t="s">
        <v>57</v>
      </c>
    </row>
    <row r="19" spans="1:19">
      <c r="A19" s="96"/>
      <c r="B19" s="100"/>
      <c r="C19" s="101"/>
      <c r="D19" s="29" t="s">
        <v>63</v>
      </c>
      <c r="E19" s="100"/>
      <c r="F19" s="101"/>
      <c r="G19" s="30"/>
      <c r="H19" s="29" t="s">
        <v>51</v>
      </c>
      <c r="I19" s="19">
        <f>E17*G19</f>
        <v>0</v>
      </c>
      <c r="J19" s="29" t="s">
        <v>57</v>
      </c>
    </row>
    <row r="20" spans="1:19">
      <c r="A20" s="96"/>
      <c r="B20" s="100"/>
      <c r="C20" s="101"/>
      <c r="D20" s="29" t="s">
        <v>64</v>
      </c>
      <c r="E20" s="102"/>
      <c r="F20" s="103"/>
      <c r="G20" s="30"/>
      <c r="H20" s="29" t="s">
        <v>51</v>
      </c>
      <c r="I20" s="19">
        <f>E17*G20</f>
        <v>0</v>
      </c>
      <c r="J20" s="29" t="s">
        <v>57</v>
      </c>
    </row>
    <row r="21" spans="1:19">
      <c r="A21" s="97"/>
      <c r="B21" s="102"/>
      <c r="C21" s="103"/>
      <c r="D21" s="74" t="s">
        <v>65</v>
      </c>
      <c r="E21" s="75"/>
      <c r="F21" s="76"/>
      <c r="G21" s="34">
        <f>SUM(G17:G20)</f>
        <v>0</v>
      </c>
      <c r="H21" s="34" t="s">
        <v>10</v>
      </c>
      <c r="I21" s="51">
        <f>SUM(I17:I20)</f>
        <v>0</v>
      </c>
      <c r="J21" s="14" t="s">
        <v>9</v>
      </c>
    </row>
    <row r="22" spans="1:19" ht="19.5" thickBot="1">
      <c r="A22" s="92" t="s">
        <v>66</v>
      </c>
      <c r="B22" s="92"/>
      <c r="C22" s="92"/>
      <c r="D22" s="92"/>
      <c r="E22" s="92"/>
      <c r="F22" s="92"/>
      <c r="G22" s="53">
        <f>G14+G16+G21</f>
        <v>0</v>
      </c>
      <c r="H22" s="34" t="s">
        <v>10</v>
      </c>
      <c r="I22" s="54">
        <f>I14+I16+I21</f>
        <v>0</v>
      </c>
      <c r="J22" s="34" t="s">
        <v>9</v>
      </c>
    </row>
    <row r="23" spans="1:19" ht="19.5" thickBot="1">
      <c r="A23" s="50" t="s">
        <v>14</v>
      </c>
      <c r="B23" s="93"/>
      <c r="C23" s="94"/>
      <c r="D23" s="36" t="s">
        <v>16</v>
      </c>
      <c r="E23" s="37"/>
      <c r="F23" s="38" t="s">
        <v>17</v>
      </c>
      <c r="G23" s="37"/>
      <c r="H23" s="38" t="s">
        <v>19</v>
      </c>
      <c r="I23" s="72"/>
      <c r="J23" s="73"/>
    </row>
    <row r="24" spans="1:19" ht="19.5" thickBot="1">
      <c r="A24" s="77" t="s">
        <v>15</v>
      </c>
      <c r="B24" s="39"/>
      <c r="C24" s="35" t="s">
        <v>47</v>
      </c>
      <c r="D24" s="79" t="s">
        <v>20</v>
      </c>
      <c r="E24" s="81"/>
      <c r="F24" s="82"/>
      <c r="G24" s="82"/>
      <c r="H24" s="82"/>
      <c r="I24" s="82"/>
      <c r="J24" s="83"/>
    </row>
    <row r="25" spans="1:19" ht="19.5" thickBot="1">
      <c r="A25" s="78"/>
      <c r="B25" s="40"/>
      <c r="C25" s="41" t="s">
        <v>48</v>
      </c>
      <c r="D25" s="80"/>
      <c r="E25" s="84"/>
      <c r="F25" s="85"/>
      <c r="G25" s="85"/>
      <c r="H25" s="85"/>
      <c r="I25" s="85"/>
      <c r="J25" s="86"/>
    </row>
    <row r="26" spans="1:19">
      <c r="A26" s="90" t="s">
        <v>24</v>
      </c>
      <c r="B26" s="42"/>
      <c r="C26" s="43"/>
      <c r="D26" s="43"/>
      <c r="E26" s="43"/>
      <c r="F26" s="43"/>
      <c r="G26" s="43"/>
      <c r="H26" s="43"/>
      <c r="I26" s="43"/>
      <c r="J26" s="44"/>
    </row>
    <row r="27" spans="1:19" ht="19.5" thickBot="1">
      <c r="A27" s="91"/>
      <c r="B27" s="45"/>
      <c r="C27" s="46"/>
      <c r="D27" s="46"/>
      <c r="E27" s="46"/>
      <c r="F27" s="46"/>
      <c r="G27" s="46"/>
      <c r="H27" s="46"/>
      <c r="I27" s="46"/>
      <c r="J27" s="47"/>
    </row>
    <row r="28" spans="1:19">
      <c r="J28" s="3"/>
    </row>
    <row r="29" spans="1:19">
      <c r="A29" s="2" t="s">
        <v>21</v>
      </c>
      <c r="B29" s="2"/>
      <c r="C29" s="2"/>
      <c r="E29" s="2"/>
      <c r="F29" s="3"/>
      <c r="G29" s="2"/>
      <c r="J29" s="3"/>
      <c r="Q29" t="s">
        <v>37</v>
      </c>
      <c r="R29" t="s">
        <v>42</v>
      </c>
      <c r="S29">
        <v>1</v>
      </c>
    </row>
    <row r="30" spans="1:19">
      <c r="A30" s="2" t="s">
        <v>45</v>
      </c>
      <c r="B30" s="2"/>
      <c r="C30" s="2"/>
      <c r="D30" s="2"/>
      <c r="E30" s="2"/>
      <c r="F30" s="3"/>
      <c r="G30" s="2"/>
      <c r="J30" s="3"/>
      <c r="Q30" t="s">
        <v>38</v>
      </c>
      <c r="R30" t="s">
        <v>43</v>
      </c>
      <c r="S30">
        <v>2</v>
      </c>
    </row>
    <row r="31" spans="1:19">
      <c r="A31" s="2" t="s">
        <v>79</v>
      </c>
      <c r="B31" s="2"/>
      <c r="C31" s="2"/>
      <c r="D31" s="2"/>
      <c r="E31" s="2"/>
      <c r="F31" s="3"/>
      <c r="G31" s="2"/>
      <c r="H31" s="2"/>
      <c r="I31" s="2"/>
      <c r="Q31" t="s">
        <v>39</v>
      </c>
      <c r="R31" t="s">
        <v>46</v>
      </c>
      <c r="S31">
        <v>3</v>
      </c>
    </row>
    <row r="32" spans="1:19">
      <c r="A32" s="2" t="s">
        <v>22</v>
      </c>
      <c r="B32" s="2"/>
      <c r="C32" s="2"/>
      <c r="D32" s="2"/>
      <c r="E32" s="2"/>
      <c r="F32" s="3"/>
      <c r="G32" s="2"/>
      <c r="H32" s="2"/>
      <c r="I32" s="2"/>
      <c r="Q32" t="s">
        <v>40</v>
      </c>
      <c r="S32">
        <v>4</v>
      </c>
    </row>
    <row r="33" spans="1:19">
      <c r="A33" s="2" t="s">
        <v>23</v>
      </c>
      <c r="B33" s="2"/>
      <c r="D33" s="2"/>
      <c r="Q33" t="s">
        <v>41</v>
      </c>
      <c r="S33">
        <v>5</v>
      </c>
    </row>
    <row r="34" spans="1:19" ht="19.5">
      <c r="A34" s="2" t="s">
        <v>34</v>
      </c>
      <c r="B34" s="2"/>
      <c r="Q34" t="s">
        <v>49</v>
      </c>
      <c r="S34">
        <v>6</v>
      </c>
    </row>
    <row r="35" spans="1:19">
      <c r="F35" s="87" t="s">
        <v>26</v>
      </c>
      <c r="G35" s="88"/>
      <c r="H35" s="88"/>
      <c r="I35" s="88"/>
      <c r="J35" s="89"/>
      <c r="Q35" t="s">
        <v>50</v>
      </c>
      <c r="S35">
        <v>7</v>
      </c>
    </row>
    <row r="36" spans="1:19">
      <c r="F36" s="61" t="s">
        <v>27</v>
      </c>
      <c r="G36" s="62"/>
      <c r="H36" s="62"/>
      <c r="I36" s="62"/>
      <c r="J36" s="63"/>
      <c r="S36">
        <v>8</v>
      </c>
    </row>
    <row r="37" spans="1:19">
      <c r="F37" s="61" t="s">
        <v>77</v>
      </c>
      <c r="G37" s="62"/>
      <c r="H37" s="62"/>
      <c r="I37" s="62"/>
      <c r="J37" s="63"/>
      <c r="S37">
        <v>9</v>
      </c>
    </row>
    <row r="38" spans="1:19">
      <c r="F38" s="16" t="s">
        <v>29</v>
      </c>
      <c r="G38" s="17"/>
      <c r="H38" s="17"/>
      <c r="I38" s="17"/>
      <c r="J38" s="18"/>
      <c r="S38">
        <v>10</v>
      </c>
    </row>
    <row r="39" spans="1:19">
      <c r="F39" s="16" t="s">
        <v>35</v>
      </c>
      <c r="G39" s="75" t="s">
        <v>36</v>
      </c>
      <c r="H39" s="75"/>
      <c r="I39" s="75"/>
      <c r="J39" s="76"/>
      <c r="S39">
        <v>11</v>
      </c>
    </row>
    <row r="40" spans="1:19">
      <c r="S40">
        <v>12</v>
      </c>
    </row>
    <row r="41" spans="1:19">
      <c r="S41">
        <v>13</v>
      </c>
    </row>
    <row r="42" spans="1:19">
      <c r="S42">
        <v>14</v>
      </c>
    </row>
    <row r="43" spans="1:19">
      <c r="S43">
        <v>15</v>
      </c>
    </row>
    <row r="44" spans="1:19">
      <c r="S44">
        <v>16</v>
      </c>
    </row>
    <row r="45" spans="1:19">
      <c r="S45">
        <v>17</v>
      </c>
    </row>
    <row r="46" spans="1:19">
      <c r="S46">
        <v>18</v>
      </c>
    </row>
    <row r="47" spans="1:19">
      <c r="S47">
        <v>19</v>
      </c>
    </row>
    <row r="48" spans="1:19">
      <c r="S48">
        <v>20</v>
      </c>
    </row>
    <row r="49" spans="19:19">
      <c r="S49">
        <v>21</v>
      </c>
    </row>
    <row r="50" spans="19:19">
      <c r="S50">
        <v>22</v>
      </c>
    </row>
    <row r="51" spans="19:19">
      <c r="S51">
        <v>23</v>
      </c>
    </row>
    <row r="52" spans="19:19">
      <c r="S52">
        <v>24</v>
      </c>
    </row>
    <row r="53" spans="19:19">
      <c r="S53">
        <v>25</v>
      </c>
    </row>
    <row r="54" spans="19:19">
      <c r="S54">
        <v>26</v>
      </c>
    </row>
    <row r="55" spans="19:19">
      <c r="S55">
        <v>27</v>
      </c>
    </row>
    <row r="56" spans="19:19">
      <c r="S56">
        <v>28</v>
      </c>
    </row>
    <row r="57" spans="19:19">
      <c r="S57">
        <v>29</v>
      </c>
    </row>
    <row r="58" spans="19:19">
      <c r="S58">
        <v>30</v>
      </c>
    </row>
    <row r="59" spans="19:19">
      <c r="S59">
        <v>31</v>
      </c>
    </row>
  </sheetData>
  <mergeCells count="33">
    <mergeCell ref="G8:H8"/>
    <mergeCell ref="I8:J8"/>
    <mergeCell ref="B8:C8"/>
    <mergeCell ref="E8:F8"/>
    <mergeCell ref="H1:J1"/>
    <mergeCell ref="A2:J2"/>
    <mergeCell ref="F4:J4"/>
    <mergeCell ref="F5:J5"/>
    <mergeCell ref="F6:J6"/>
    <mergeCell ref="D21:F21"/>
    <mergeCell ref="A22:F22"/>
    <mergeCell ref="A9:A14"/>
    <mergeCell ref="E17:E20"/>
    <mergeCell ref="F17:F20"/>
    <mergeCell ref="A17:A21"/>
    <mergeCell ref="B17:C21"/>
    <mergeCell ref="B9:C14"/>
    <mergeCell ref="D14:F14"/>
    <mergeCell ref="B15:C16"/>
    <mergeCell ref="D16:F16"/>
    <mergeCell ref="E9:E13"/>
    <mergeCell ref="F9:F13"/>
    <mergeCell ref="A15:A16"/>
    <mergeCell ref="G39:J39"/>
    <mergeCell ref="I23:J23"/>
    <mergeCell ref="A24:A25"/>
    <mergeCell ref="F35:J35"/>
    <mergeCell ref="F36:J36"/>
    <mergeCell ref="D24:D25"/>
    <mergeCell ref="A26:A27"/>
    <mergeCell ref="B23:C23"/>
    <mergeCell ref="F37:J37"/>
    <mergeCell ref="E24:J25"/>
  </mergeCells>
  <phoneticPr fontId="6"/>
  <dataValidations count="5">
    <dataValidation type="list" allowBlank="1" showInputMessage="1" showErrorMessage="1" sqref="G23">
      <formula1>$Q$29:$Q$33</formula1>
    </dataValidation>
    <dataValidation type="list" allowBlank="1" showInputMessage="1" showErrorMessage="1" sqref="I23:J23">
      <formula1>$R$29:$R$30</formula1>
    </dataValidation>
    <dataValidation type="list" allowBlank="1" showInputMessage="1" showErrorMessage="1" sqref="B24:B25">
      <formula1>$R$31</formula1>
    </dataValidation>
    <dataValidation type="list" allowBlank="1" showInputMessage="1" showErrorMessage="1" sqref="B23">
      <formula1>$S$29:$S$40</formula1>
    </dataValidation>
    <dataValidation type="list" allowBlank="1" showInputMessage="1" showErrorMessage="1" sqref="E23">
      <formula1>$S$29:$S$59</formula1>
    </dataValidation>
  </dataValidations>
  <pageMargins left="0.7" right="0.7" top="0.75" bottom="0.75" header="0.3" footer="0.3"/>
  <pageSetup paperSize="9" scale="9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注文書 記入例</vt:lpstr>
      <vt:lpstr>注文書</vt:lpstr>
      <vt:lpstr>注文書!Print_Area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生井 英輔</cp:lastModifiedBy>
  <cp:lastPrinted>2022-09-06T22:33:50Z</cp:lastPrinted>
  <dcterms:created xsi:type="dcterms:W3CDTF">2017-04-11T06:22:16Z</dcterms:created>
  <dcterms:modified xsi:type="dcterms:W3CDTF">2022-09-06T23:15:39Z</dcterms:modified>
</cp:coreProperties>
</file>